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535" activeTab="1"/>
  </bookViews>
  <sheets>
    <sheet name="Label" sheetId="1" r:id="rId1"/>
    <sheet name="Furcellaria" sheetId="2" r:id="rId2"/>
  </sheets>
  <definedNames>
    <definedName name="_xlnm.Print_Area" localSheetId="0">'Label'!$A:$IV</definedName>
  </definedNames>
  <calcPr fullCalcOnLoad="1"/>
</workbook>
</file>

<file path=xl/sharedStrings.xml><?xml version="1.0" encoding="utf-8"?>
<sst xmlns="http://schemas.openxmlformats.org/spreadsheetml/2006/main" count="153" uniqueCount="121">
  <si>
    <t>Marine area</t>
  </si>
  <si>
    <t>Date</t>
  </si>
  <si>
    <t>dd-mm-yy</t>
  </si>
  <si>
    <t>m</t>
  </si>
  <si>
    <t>Latitude (WGS84)</t>
  </si>
  <si>
    <t>Longitude (WGS84)</t>
  </si>
  <si>
    <t>degree/min/min_decimals)</t>
  </si>
  <si>
    <t>depth</t>
  </si>
  <si>
    <t>g DW m-2</t>
  </si>
  <si>
    <t>Colonisation depths</t>
  </si>
  <si>
    <t>%</t>
  </si>
  <si>
    <t>salinity</t>
  </si>
  <si>
    <t>psu</t>
  </si>
  <si>
    <t>total-N</t>
  </si>
  <si>
    <t>Period</t>
  </si>
  <si>
    <t>total-P</t>
  </si>
  <si>
    <t>µM</t>
  </si>
  <si>
    <t>Secchi</t>
  </si>
  <si>
    <t>Kt</t>
  </si>
  <si>
    <t>m-1</t>
  </si>
  <si>
    <t>icecover</t>
  </si>
  <si>
    <t>Reference</t>
  </si>
  <si>
    <t>Information on time and place</t>
  </si>
  <si>
    <t>Location</t>
  </si>
  <si>
    <t>Location of observation (e.g. Helsinki archipelago)</t>
  </si>
  <si>
    <t>Date of the observation</t>
  </si>
  <si>
    <t>Depth</t>
  </si>
  <si>
    <t>Depth in m</t>
  </si>
  <si>
    <t>Substrate</t>
  </si>
  <si>
    <t>Any form of substrate description you have in your database - please provide description of coding and abbreviation you use</t>
  </si>
  <si>
    <t>Coverage tot</t>
  </si>
  <si>
    <t>Information on colonisation depths</t>
  </si>
  <si>
    <t>Maximum depth distribution of macrophytobenthos</t>
  </si>
  <si>
    <t>Physicochemical data</t>
  </si>
  <si>
    <t>Tot N</t>
  </si>
  <si>
    <t>Tot P</t>
  </si>
  <si>
    <t>Chlorophyll a</t>
  </si>
  <si>
    <t>Secchi in m</t>
  </si>
  <si>
    <t>Salinity</t>
  </si>
  <si>
    <t>Duration of ice cover</t>
  </si>
  <si>
    <t>g WW m-2</t>
  </si>
  <si>
    <t>Physicochemical info.</t>
  </si>
  <si>
    <t>substrate</t>
  </si>
  <si>
    <t>Chl</t>
  </si>
  <si>
    <t>Site id.</t>
  </si>
  <si>
    <t>Site id</t>
  </si>
  <si>
    <t>Data identification (e.g. site number, -name etc.)</t>
  </si>
  <si>
    <t>N coordinate WGS 84 full degree, minutes and decimal minutes (XX,XXX)</t>
  </si>
  <si>
    <t>E coordinate WGS 84 full degree, minutes and decimal minutes (XX,XXX)</t>
  </si>
  <si>
    <t>Biomass dw</t>
  </si>
  <si>
    <t>Biomass ww</t>
  </si>
  <si>
    <t>Latitude</t>
  </si>
  <si>
    <t>Longitude</t>
  </si>
  <si>
    <t xml:space="preserve">total coverage of the benthic communities (% or scale you use - please give the descrbtion of the scale) </t>
  </si>
  <si>
    <t>Chem. site id</t>
  </si>
  <si>
    <t>chem. site id</t>
  </si>
  <si>
    <t>period</t>
  </si>
  <si>
    <t xml:space="preserve">date or period (e.g. average may-sept) of waterchemistry and light measurements </t>
  </si>
  <si>
    <t>Id of site of waterchemistry and light measurements</t>
  </si>
  <si>
    <t>µg/l</t>
  </si>
  <si>
    <t>Light attenuation coefficient (in case light was measured by sensor)</t>
  </si>
  <si>
    <t>days</t>
  </si>
  <si>
    <t>Location/estuary</t>
  </si>
  <si>
    <t>algal cover_tot</t>
  </si>
  <si>
    <t>Furcellaria_ max depth of individuals</t>
  </si>
  <si>
    <t>Furcellaria_ max depth of belt</t>
  </si>
  <si>
    <t>Furcellaria_min depth</t>
  </si>
  <si>
    <t>Furcellaria -Depth of max abundance</t>
  </si>
  <si>
    <t>Info on Furcellaria at specific depths</t>
  </si>
  <si>
    <t>Furcellaria cover</t>
  </si>
  <si>
    <t>Furcellaria biomass</t>
  </si>
  <si>
    <t>Comments</t>
  </si>
  <si>
    <t>Compilation of data on Furcellaria</t>
  </si>
  <si>
    <t>Information on Furcellaria etc. at specific depths</t>
  </si>
  <si>
    <t>Furcellaria_max depth of individuals</t>
  </si>
  <si>
    <t>Furcellaria_max depth of belt</t>
  </si>
  <si>
    <t>Furcellaria-depth of max abundance</t>
  </si>
  <si>
    <t>Maximum depth distribution of Furcellaria individuals</t>
  </si>
  <si>
    <t>Maximum depth distribution of Furcellaria belt</t>
  </si>
  <si>
    <t>Minimum depth distribution of Furcellaria individuals</t>
  </si>
  <si>
    <t xml:space="preserve">coverage of Furcellaria. Unit: %.  If you use a scale that cannot be transformed to %, then please indicate how the scale is defined. </t>
  </si>
  <si>
    <t>Furcellaria biomass in dry weight</t>
  </si>
  <si>
    <t>Furcellaria biomass in wet weight</t>
  </si>
  <si>
    <t>Zc limited by substrate?</t>
  </si>
  <si>
    <t>yes (Y) /no (N)</t>
  </si>
  <si>
    <t>Algae max depth Zc</t>
  </si>
  <si>
    <t>Is the max depth of the algal community limited by substrate? Yes (Y)/ No (N)</t>
  </si>
  <si>
    <t>Coverage Furc</t>
  </si>
  <si>
    <t>Region of the Baltic Sea (e.g.the Gulf of Finland). Use districts defined in: Nielsen, R., Christiansen, Aa., Mathiesen, L. &amp; Mathiesen, H. (1995) “Distributional index of the benthic macroalgae of the Baltic Sea area”. Acta Botanica Fennica 155:1-51.</t>
  </si>
  <si>
    <t>Gulf of Riga</t>
  </si>
  <si>
    <t>Saulkrasti</t>
  </si>
  <si>
    <t>SAU10</t>
  </si>
  <si>
    <t>57/17/032</t>
  </si>
  <si>
    <t>24/24/461</t>
  </si>
  <si>
    <t>25-08-99</t>
  </si>
  <si>
    <t>Y</t>
  </si>
  <si>
    <t>no belt</t>
  </si>
  <si>
    <t>Mersrags</t>
  </si>
  <si>
    <t>MERS4</t>
  </si>
  <si>
    <t>57/22/535</t>
  </si>
  <si>
    <t>23/7/306</t>
  </si>
  <si>
    <t>28-08-99</t>
  </si>
  <si>
    <t>MERS7</t>
  </si>
  <si>
    <t>57/22/226</t>
  </si>
  <si>
    <t>23/7/277</t>
  </si>
  <si>
    <t>nd</t>
  </si>
  <si>
    <t>Station 172A</t>
  </si>
  <si>
    <t>August 0 -10 m</t>
  </si>
  <si>
    <t>32,0-33,0</t>
  </si>
  <si>
    <t>0,3-0,5</t>
  </si>
  <si>
    <t>2,8-4,0</t>
  </si>
  <si>
    <t>2,0-3,0</t>
  </si>
  <si>
    <t>5,2-5,3</t>
  </si>
  <si>
    <t>Station 162</t>
  </si>
  <si>
    <t>August 0-10 m</t>
  </si>
  <si>
    <t>27,5-31,0</t>
  </si>
  <si>
    <t>0,6-0,8</t>
  </si>
  <si>
    <t>3,0-6,0</t>
  </si>
  <si>
    <t>5,1-5,3</t>
  </si>
  <si>
    <t>Algal biomass data obtained by frame sampling</t>
  </si>
  <si>
    <t>Substrate classification according to Kautsky, 1989 (modified)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</si>
</sst>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8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6" borderId="0" xfId="0" applyFont="1" applyFill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D7" sqref="D7"/>
    </sheetView>
  </sheetViews>
  <sheetFormatPr defaultColWidth="9.140625" defaultRowHeight="12.75"/>
  <cols>
    <col min="1" max="1" width="31.7109375" style="0" customWidth="1"/>
  </cols>
  <sheetData>
    <row r="1" s="6" customFormat="1" ht="12.75">
      <c r="A1" s="6" t="s">
        <v>72</v>
      </c>
    </row>
    <row r="2" ht="12.75">
      <c r="A2" s="29" t="s">
        <v>22</v>
      </c>
    </row>
    <row r="3" spans="1:2" ht="12.75">
      <c r="A3" s="30" t="s">
        <v>0</v>
      </c>
      <c r="B3" t="s">
        <v>88</v>
      </c>
    </row>
    <row r="4" spans="1:2" ht="12.75">
      <c r="A4" s="30" t="s">
        <v>62</v>
      </c>
      <c r="B4" t="s">
        <v>24</v>
      </c>
    </row>
    <row r="5" spans="1:2" ht="12.75">
      <c r="A5" s="30" t="s">
        <v>45</v>
      </c>
      <c r="B5" t="s">
        <v>46</v>
      </c>
    </row>
    <row r="6" spans="1:2" ht="12.75">
      <c r="A6" s="30" t="s">
        <v>51</v>
      </c>
      <c r="B6" t="s">
        <v>47</v>
      </c>
    </row>
    <row r="7" spans="1:2" ht="12.75">
      <c r="A7" s="30" t="s">
        <v>52</v>
      </c>
      <c r="B7" t="s">
        <v>48</v>
      </c>
    </row>
    <row r="8" spans="1:2" ht="12.75">
      <c r="A8" s="30" t="s">
        <v>1</v>
      </c>
      <c r="B8" t="s">
        <v>25</v>
      </c>
    </row>
    <row r="9" ht="12.75">
      <c r="A9" s="34" t="s">
        <v>31</v>
      </c>
    </row>
    <row r="10" spans="1:2" ht="12" customHeight="1">
      <c r="A10" s="35" t="s">
        <v>85</v>
      </c>
      <c r="B10" t="s">
        <v>32</v>
      </c>
    </row>
    <row r="11" spans="1:2" ht="12" customHeight="1">
      <c r="A11" s="35" t="s">
        <v>83</v>
      </c>
      <c r="B11" t="s">
        <v>86</v>
      </c>
    </row>
    <row r="12" spans="1:2" ht="12.75">
      <c r="A12" s="35" t="s">
        <v>74</v>
      </c>
      <c r="B12" t="s">
        <v>77</v>
      </c>
    </row>
    <row r="13" spans="1:2" ht="12.75">
      <c r="A13" s="35" t="s">
        <v>75</v>
      </c>
      <c r="B13" t="s">
        <v>78</v>
      </c>
    </row>
    <row r="14" spans="1:2" ht="12.75">
      <c r="A14" s="35" t="s">
        <v>66</v>
      </c>
      <c r="B14" t="s">
        <v>79</v>
      </c>
    </row>
    <row r="15" ht="11.25" customHeight="1">
      <c r="A15" s="35" t="s">
        <v>76</v>
      </c>
    </row>
    <row r="16" ht="12.75">
      <c r="A16" s="14" t="s">
        <v>73</v>
      </c>
    </row>
    <row r="17" spans="1:2" ht="12.75">
      <c r="A17" s="15" t="s">
        <v>26</v>
      </c>
      <c r="B17" t="s">
        <v>27</v>
      </c>
    </row>
    <row r="18" spans="1:2" ht="12.75">
      <c r="A18" s="15" t="s">
        <v>30</v>
      </c>
      <c r="B18" t="s">
        <v>53</v>
      </c>
    </row>
    <row r="19" spans="1:2" ht="12.75">
      <c r="A19" s="15" t="s">
        <v>87</v>
      </c>
      <c r="B19" t="s">
        <v>80</v>
      </c>
    </row>
    <row r="20" spans="1:2" ht="12.75">
      <c r="A20" s="15" t="s">
        <v>49</v>
      </c>
      <c r="B20" t="s">
        <v>81</v>
      </c>
    </row>
    <row r="21" spans="1:2" ht="12.75">
      <c r="A21" s="15" t="s">
        <v>50</v>
      </c>
      <c r="B21" t="s">
        <v>82</v>
      </c>
    </row>
    <row r="22" ht="12.75">
      <c r="A22" s="36" t="s">
        <v>33</v>
      </c>
    </row>
    <row r="23" spans="1:2" ht="12.75">
      <c r="A23" s="37" t="s">
        <v>55</v>
      </c>
      <c r="B23" t="s">
        <v>58</v>
      </c>
    </row>
    <row r="24" spans="1:2" ht="12.75">
      <c r="A24" s="37" t="s">
        <v>56</v>
      </c>
      <c r="B24" t="s">
        <v>57</v>
      </c>
    </row>
    <row r="25" spans="1:2" ht="12.75">
      <c r="A25" s="19" t="s">
        <v>34</v>
      </c>
      <c r="B25" t="s">
        <v>16</v>
      </c>
    </row>
    <row r="26" spans="1:2" ht="12.75">
      <c r="A26" s="19" t="s">
        <v>35</v>
      </c>
      <c r="B26" t="s">
        <v>16</v>
      </c>
    </row>
    <row r="27" spans="1:2" ht="12.75">
      <c r="A27" s="19" t="s">
        <v>36</v>
      </c>
      <c r="B27" t="s">
        <v>59</v>
      </c>
    </row>
    <row r="28" spans="1:2" ht="12.75">
      <c r="A28" s="19" t="s">
        <v>17</v>
      </c>
      <c r="B28" t="s">
        <v>37</v>
      </c>
    </row>
    <row r="29" spans="1:2" ht="12.75">
      <c r="A29" s="19" t="s">
        <v>18</v>
      </c>
      <c r="B29" t="s">
        <v>60</v>
      </c>
    </row>
    <row r="30" spans="1:2" ht="12.75">
      <c r="A30" s="19" t="s">
        <v>38</v>
      </c>
      <c r="B30" t="s">
        <v>12</v>
      </c>
    </row>
    <row r="31" spans="1:2" ht="12" customHeight="1">
      <c r="A31" s="38" t="s">
        <v>28</v>
      </c>
      <c r="B31" t="s">
        <v>29</v>
      </c>
    </row>
    <row r="32" spans="1:2" ht="12.75">
      <c r="A32" s="23" t="s">
        <v>39</v>
      </c>
      <c r="B32" t="s">
        <v>61</v>
      </c>
    </row>
    <row r="33" ht="12.75">
      <c r="A33" s="39" t="s">
        <v>71</v>
      </c>
    </row>
    <row r="34" ht="12.75">
      <c r="A34" s="40" t="s"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workbookViewId="0" topLeftCell="C1">
      <selection activeCell="P4" sqref="P4:Q6"/>
    </sheetView>
  </sheetViews>
  <sheetFormatPr defaultColWidth="9.140625" defaultRowHeight="12.75"/>
  <cols>
    <col min="1" max="1" width="12.8515625" style="0" customWidth="1"/>
    <col min="4" max="4" width="21.7109375" style="0" customWidth="1"/>
    <col min="5" max="5" width="22.7109375" style="0" bestFit="1" customWidth="1"/>
    <col min="6" max="6" width="9.140625" style="2" customWidth="1"/>
    <col min="7" max="7" width="18.8515625" style="1" bestFit="1" customWidth="1"/>
    <col min="8" max="8" width="20.8515625" style="4" bestFit="1" customWidth="1"/>
    <col min="9" max="9" width="30.8515625" style="4" bestFit="1" customWidth="1"/>
    <col min="10" max="10" width="25.421875" style="4" bestFit="1" customWidth="1"/>
    <col min="11" max="11" width="18.7109375" style="4" bestFit="1" customWidth="1"/>
    <col min="12" max="12" width="27.8515625" style="2" bestFit="1" customWidth="1"/>
    <col min="13" max="13" width="7.7109375" style="0" customWidth="1"/>
    <col min="14" max="14" width="12.8515625" style="0" bestFit="1" customWidth="1"/>
    <col min="15" max="15" width="11.00390625" style="0" bestFit="1" customWidth="1"/>
    <col min="16" max="17" width="13.7109375" style="0" bestFit="1" customWidth="1"/>
    <col min="18" max="18" width="12.57421875" style="1" customWidth="1"/>
    <col min="19" max="19" width="6.28125" style="4" bestFit="1" customWidth="1"/>
    <col min="20" max="21" width="6.421875" style="0" bestFit="1" customWidth="1"/>
    <col min="22" max="22" width="4.00390625" style="0" bestFit="1" customWidth="1"/>
    <col min="23" max="23" width="6.7109375" style="0" bestFit="1" customWidth="1"/>
    <col min="24" max="24" width="4.140625" style="0" bestFit="1" customWidth="1"/>
    <col min="25" max="25" width="6.8515625" style="0" bestFit="1" customWidth="1"/>
    <col min="26" max="26" width="9.140625" style="1" customWidth="1"/>
    <col min="27" max="27" width="9.140625" style="2" customWidth="1"/>
    <col min="28" max="28" width="10.00390625" style="2" bestFit="1" customWidth="1"/>
    <col min="29" max="29" width="9.140625" style="3" customWidth="1"/>
  </cols>
  <sheetData>
    <row r="1" spans="1:29" ht="12.75">
      <c r="A1" s="29" t="s">
        <v>22</v>
      </c>
      <c r="B1" s="30"/>
      <c r="C1" s="30"/>
      <c r="D1" s="30"/>
      <c r="E1" s="30"/>
      <c r="F1" s="31"/>
      <c r="G1" s="13" t="s">
        <v>9</v>
      </c>
      <c r="H1" s="13"/>
      <c r="I1" s="7"/>
      <c r="J1" s="7"/>
      <c r="K1" s="7"/>
      <c r="L1" s="8"/>
      <c r="M1" s="14" t="s">
        <v>68</v>
      </c>
      <c r="N1" s="15"/>
      <c r="O1" s="15"/>
      <c r="P1" s="15"/>
      <c r="Q1" s="15"/>
      <c r="R1" s="17" t="s">
        <v>41</v>
      </c>
      <c r="S1" s="18"/>
      <c r="T1" s="19"/>
      <c r="U1" s="19"/>
      <c r="V1" s="19"/>
      <c r="W1" s="19"/>
      <c r="X1" s="19"/>
      <c r="Y1" s="19"/>
      <c r="Z1" s="20"/>
      <c r="AA1" s="21"/>
      <c r="AB1" s="25"/>
      <c r="AC1" s="27"/>
    </row>
    <row r="2" spans="1:29" ht="12.75">
      <c r="A2" s="30" t="s">
        <v>0</v>
      </c>
      <c r="B2" s="30" t="s">
        <v>23</v>
      </c>
      <c r="C2" s="30" t="s">
        <v>44</v>
      </c>
      <c r="D2" s="30" t="s">
        <v>4</v>
      </c>
      <c r="E2" s="30" t="s">
        <v>5</v>
      </c>
      <c r="F2" s="31" t="s">
        <v>1</v>
      </c>
      <c r="G2" s="9" t="s">
        <v>85</v>
      </c>
      <c r="H2" s="7" t="s">
        <v>83</v>
      </c>
      <c r="I2" s="7" t="s">
        <v>64</v>
      </c>
      <c r="J2" s="7" t="s">
        <v>65</v>
      </c>
      <c r="K2" s="7" t="s">
        <v>66</v>
      </c>
      <c r="L2" s="8" t="s">
        <v>67</v>
      </c>
      <c r="M2" s="15" t="s">
        <v>7</v>
      </c>
      <c r="N2" s="15" t="s">
        <v>63</v>
      </c>
      <c r="O2" s="15" t="s">
        <v>69</v>
      </c>
      <c r="P2" s="15" t="s">
        <v>70</v>
      </c>
      <c r="Q2" s="15" t="s">
        <v>70</v>
      </c>
      <c r="R2" s="20" t="s">
        <v>54</v>
      </c>
      <c r="S2" s="18" t="s">
        <v>14</v>
      </c>
      <c r="T2" s="19" t="s">
        <v>13</v>
      </c>
      <c r="U2" s="19" t="s">
        <v>15</v>
      </c>
      <c r="V2" s="19" t="s">
        <v>43</v>
      </c>
      <c r="W2" s="19" t="s">
        <v>17</v>
      </c>
      <c r="X2" s="19" t="s">
        <v>18</v>
      </c>
      <c r="Y2" s="19" t="s">
        <v>11</v>
      </c>
      <c r="Z2" s="20" t="s">
        <v>42</v>
      </c>
      <c r="AA2" s="21" t="s">
        <v>20</v>
      </c>
      <c r="AB2" s="25" t="s">
        <v>71</v>
      </c>
      <c r="AC2" s="27" t="s">
        <v>21</v>
      </c>
    </row>
    <row r="3" spans="1:29" s="5" customFormat="1" ht="12.75">
      <c r="A3" s="32"/>
      <c r="B3" s="32"/>
      <c r="C3" s="32"/>
      <c r="D3" s="32" t="s">
        <v>6</v>
      </c>
      <c r="E3" s="32" t="s">
        <v>6</v>
      </c>
      <c r="F3" s="33" t="s">
        <v>2</v>
      </c>
      <c r="G3" s="10" t="s">
        <v>3</v>
      </c>
      <c r="H3" s="11" t="s">
        <v>84</v>
      </c>
      <c r="I3" s="11" t="s">
        <v>3</v>
      </c>
      <c r="J3" s="11" t="s">
        <v>3</v>
      </c>
      <c r="K3" s="11" t="s">
        <v>3</v>
      </c>
      <c r="L3" s="12" t="s">
        <v>3</v>
      </c>
      <c r="M3" s="16" t="s">
        <v>3</v>
      </c>
      <c r="N3" s="16" t="s">
        <v>10</v>
      </c>
      <c r="O3" s="16" t="s">
        <v>10</v>
      </c>
      <c r="P3" s="16" t="s">
        <v>8</v>
      </c>
      <c r="Q3" s="16" t="s">
        <v>40</v>
      </c>
      <c r="R3" s="22"/>
      <c r="S3" s="23"/>
      <c r="T3" s="23" t="s">
        <v>16</v>
      </c>
      <c r="U3" s="23" t="s">
        <v>16</v>
      </c>
      <c r="V3" s="23" t="s">
        <v>59</v>
      </c>
      <c r="W3" s="23" t="s">
        <v>3</v>
      </c>
      <c r="X3" s="23" t="s">
        <v>19</v>
      </c>
      <c r="Y3" s="23" t="s">
        <v>12</v>
      </c>
      <c r="Z3" s="22"/>
      <c r="AA3" s="24" t="s">
        <v>61</v>
      </c>
      <c r="AB3" s="26"/>
      <c r="AC3" s="28"/>
    </row>
    <row r="4" spans="1:28" ht="12.75">
      <c r="A4" t="s">
        <v>89</v>
      </c>
      <c r="B4" t="s">
        <v>90</v>
      </c>
      <c r="C4" t="s">
        <v>91</v>
      </c>
      <c r="D4" s="41" t="s">
        <v>92</v>
      </c>
      <c r="E4" s="41" t="s">
        <v>93</v>
      </c>
      <c r="F4" s="2" t="s">
        <v>94</v>
      </c>
      <c r="G4" s="1">
        <v>6.5</v>
      </c>
      <c r="H4" s="41" t="s">
        <v>95</v>
      </c>
      <c r="I4" s="4">
        <v>6.5</v>
      </c>
      <c r="J4" s="41" t="s">
        <v>96</v>
      </c>
      <c r="K4" s="4">
        <v>4.2</v>
      </c>
      <c r="L4" s="2">
        <v>4.2</v>
      </c>
      <c r="M4" s="41">
        <v>4.2</v>
      </c>
      <c r="N4" s="41">
        <v>85</v>
      </c>
      <c r="O4" s="41">
        <v>5</v>
      </c>
      <c r="P4" s="43">
        <v>18.8767</v>
      </c>
      <c r="Q4" s="44">
        <f>282.5925/3</f>
        <v>94.19749999999999</v>
      </c>
      <c r="R4" s="1" t="s">
        <v>113</v>
      </c>
      <c r="S4" s="4" t="s">
        <v>114</v>
      </c>
      <c r="T4" t="s">
        <v>115</v>
      </c>
      <c r="U4" t="s">
        <v>116</v>
      </c>
      <c r="V4" t="s">
        <v>117</v>
      </c>
      <c r="W4" s="42" t="s">
        <v>111</v>
      </c>
      <c r="X4" t="s">
        <v>105</v>
      </c>
      <c r="Y4" t="s">
        <v>118</v>
      </c>
      <c r="Z4" s="1">
        <v>9</v>
      </c>
      <c r="AA4" s="2" t="s">
        <v>105</v>
      </c>
      <c r="AB4" s="2" t="s">
        <v>119</v>
      </c>
    </row>
    <row r="5" spans="2:27" ht="12.75">
      <c r="B5" t="s">
        <v>97</v>
      </c>
      <c r="C5" t="s">
        <v>98</v>
      </c>
      <c r="D5" t="s">
        <v>99</v>
      </c>
      <c r="E5" t="s">
        <v>100</v>
      </c>
      <c r="F5" s="2" t="s">
        <v>101</v>
      </c>
      <c r="G5" s="1">
        <v>8.2</v>
      </c>
      <c r="H5" s="41" t="s">
        <v>95</v>
      </c>
      <c r="I5" s="4">
        <v>8.2</v>
      </c>
      <c r="J5" s="7" t="s">
        <v>105</v>
      </c>
      <c r="K5" s="4">
        <v>4.9</v>
      </c>
      <c r="L5" s="2">
        <v>4.9</v>
      </c>
      <c r="M5" s="41">
        <v>8.2</v>
      </c>
      <c r="N5" s="41">
        <v>30</v>
      </c>
      <c r="O5" s="41">
        <v>0</v>
      </c>
      <c r="P5" s="43">
        <v>3.6508</v>
      </c>
      <c r="Q5" s="44">
        <f>(9.885+43.2875+36.8375)/3</f>
        <v>30.00333333333333</v>
      </c>
      <c r="R5" s="1" t="s">
        <v>106</v>
      </c>
      <c r="S5" s="4" t="s">
        <v>107</v>
      </c>
      <c r="T5" t="s">
        <v>108</v>
      </c>
      <c r="U5" t="s">
        <v>109</v>
      </c>
      <c r="V5" t="s">
        <v>110</v>
      </c>
      <c r="W5" t="s">
        <v>111</v>
      </c>
      <c r="X5" t="s">
        <v>105</v>
      </c>
      <c r="Y5" t="s">
        <v>112</v>
      </c>
      <c r="Z5" s="1">
        <v>4</v>
      </c>
      <c r="AA5" s="2" t="s">
        <v>105</v>
      </c>
    </row>
    <row r="6" spans="3:29" ht="12.75">
      <c r="C6" t="s">
        <v>102</v>
      </c>
      <c r="D6" t="s">
        <v>103</v>
      </c>
      <c r="E6" t="s">
        <v>104</v>
      </c>
      <c r="F6" s="2" t="s">
        <v>101</v>
      </c>
      <c r="M6">
        <v>4.9</v>
      </c>
      <c r="N6">
        <v>80</v>
      </c>
      <c r="O6">
        <v>0</v>
      </c>
      <c r="P6" s="44">
        <v>108.323</v>
      </c>
      <c r="Q6" s="44">
        <f>(1.5625+1.5175+1699.1175)/3</f>
        <v>567.3991666666667</v>
      </c>
      <c r="Z6" s="1">
        <v>9</v>
      </c>
      <c r="AC6" s="3" t="s">
        <v>120</v>
      </c>
    </row>
  </sheetData>
  <printOptions/>
  <pageMargins left="0.75" right="0.75" top="1" bottom="1" header="0.5" footer="0.5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Anda Ikauniece</cp:lastModifiedBy>
  <cp:lastPrinted>2002-10-31T10:41:40Z</cp:lastPrinted>
  <dcterms:created xsi:type="dcterms:W3CDTF">2002-01-31T13:54:24Z</dcterms:created>
  <dcterms:modified xsi:type="dcterms:W3CDTF">2002-12-31T14:04:18Z</dcterms:modified>
  <cp:category/>
  <cp:version/>
  <cp:contentType/>
  <cp:contentStatus/>
</cp:coreProperties>
</file>