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3" sheetId="1" r:id="rId1"/>
    <sheet name="Vandpris" sheetId="2" r:id="rId2"/>
  </sheets>
  <definedNames>
    <definedName name="TABLE" localSheetId="0">'Fig 1.5.43'!$C$14:$U$14</definedName>
  </definedNames>
  <calcPr fullCalcOnLoad="1"/>
</workbook>
</file>

<file path=xl/sharedStrings.xml><?xml version="1.0" encoding="utf-8"?>
<sst xmlns="http://schemas.openxmlformats.org/spreadsheetml/2006/main" count="24" uniqueCount="23">
  <si>
    <t>Vandforbrug</t>
  </si>
  <si>
    <t>Kilde:</t>
  </si>
  <si>
    <t>Danmarks Statistik baseret på data fra amterne og Danske Vandværkers Forening</t>
  </si>
  <si>
    <t>Kilde2:</t>
  </si>
  <si>
    <t xml:space="preserve">Danmarks og Grønlands Geologiske Undersøgelse (GEUS); </t>
  </si>
  <si>
    <t>Se bl.a. GEUS (1999): Grundvandsovervågning 1999 kapitel 7 om Grundvandsressourcer &amp; grundvandsindvinding.</t>
  </si>
  <si>
    <t>http://www.geus.dk/repository/geus-general/publications/grundvandsovervaagning/g-o-1999-kap7.pdf</t>
  </si>
  <si>
    <t>mio. M3</t>
  </si>
  <si>
    <t>l/indbygger dag</t>
  </si>
  <si>
    <t>Befolkning</t>
  </si>
  <si>
    <t>Husholdningers vandforbrug</t>
  </si>
  <si>
    <t>mio. personer</t>
  </si>
  <si>
    <t>l/person/dag</t>
  </si>
  <si>
    <t>Vandpris i kr.</t>
  </si>
  <si>
    <t>mio. m3</t>
  </si>
  <si>
    <t>L/person/dag</t>
  </si>
  <si>
    <t>Prisen på vand</t>
  </si>
  <si>
    <t>Kilde: MST til MV-FFL 2001</t>
  </si>
  <si>
    <t>Drikkevand</t>
  </si>
  <si>
    <t>Spildevand</t>
  </si>
  <si>
    <t>Afgift</t>
  </si>
  <si>
    <t>Moms</t>
  </si>
  <si>
    <t>Samlet pris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</si>
</sst>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9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8"/>
      <color indexed="10"/>
      <name val="Arial"/>
      <family val="0"/>
    </font>
    <font>
      <sz val="10"/>
      <color indexed="33"/>
      <name val="Arial"/>
      <family val="2"/>
    </font>
    <font>
      <sz val="10"/>
      <color indexed="3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>
      <alignment horizontal="right" wrapText="1"/>
    </xf>
    <xf numFmtId="0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4" xfId="0" applyNumberFormat="1" applyBorder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525"/>
          <c:w val="0.8245"/>
          <c:h val="0.90725"/>
        </c:manualLayout>
      </c:layout>
      <c:lineChart>
        <c:grouping val="standard"/>
        <c:varyColors val="0"/>
        <c:ser>
          <c:idx val="1"/>
          <c:order val="0"/>
          <c:tx>
            <c:strRef>
              <c:f>'Fig 1.5.43'!$G$10:$H$10</c:f>
              <c:strCache>
                <c:ptCount val="1"/>
                <c:pt idx="0">
                  <c:v>l/person/dag Vandpris i kr.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1.5.43'!$F$11:$F$28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'Fig 1.5.43'!$G$11:$G$28</c:f>
              <c:numCache>
                <c:ptCount val="18"/>
                <c:pt idx="0">
                  <c:v>196</c:v>
                </c:pt>
                <c:pt idx="1">
                  <c:v>194</c:v>
                </c:pt>
                <c:pt idx="2">
                  <c:v>201</c:v>
                </c:pt>
                <c:pt idx="3">
                  <c:v>193</c:v>
                </c:pt>
                <c:pt idx="4">
                  <c:v>192.87671232876713</c:v>
                </c:pt>
                <c:pt idx="5">
                  <c:v>193.42465753424656</c:v>
                </c:pt>
                <c:pt idx="6">
                  <c:v>192.05479452054794</c:v>
                </c:pt>
                <c:pt idx="7">
                  <c:v>192.32876712328766</c:v>
                </c:pt>
                <c:pt idx="8">
                  <c:v>182.1917808219178</c:v>
                </c:pt>
                <c:pt idx="9">
                  <c:v>173.15068493150685</c:v>
                </c:pt>
                <c:pt idx="10">
                  <c:v>172.05479452054794</c:v>
                </c:pt>
                <c:pt idx="11">
                  <c:v>163.56164383561645</c:v>
                </c:pt>
                <c:pt idx="12">
                  <c:v>158.35616438356163</c:v>
                </c:pt>
                <c:pt idx="13">
                  <c:v>146.84931506849315</c:v>
                </c:pt>
                <c:pt idx="14">
                  <c:v>149.04109589041096</c:v>
                </c:pt>
                <c:pt idx="15">
                  <c:v>143</c:v>
                </c:pt>
                <c:pt idx="16">
                  <c:v>138</c:v>
                </c:pt>
                <c:pt idx="17">
                  <c:v>139</c:v>
                </c:pt>
              </c:numCache>
            </c:numRef>
          </c:val>
          <c:smooth val="0"/>
        </c:ser>
        <c:marker val="1"/>
        <c:axId val="62829224"/>
        <c:axId val="28592105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1.5.43'!$H$11:$H$28</c:f>
              <c:numCache>
                <c:ptCount val="18"/>
                <c:pt idx="6">
                  <c:v>10.53</c:v>
                </c:pt>
                <c:pt idx="7">
                  <c:v>11.95</c:v>
                </c:pt>
                <c:pt idx="8">
                  <c:v>13.03</c:v>
                </c:pt>
                <c:pt idx="9">
                  <c:v>13.6</c:v>
                </c:pt>
                <c:pt idx="10">
                  <c:v>14.1</c:v>
                </c:pt>
                <c:pt idx="11">
                  <c:v>15.66</c:v>
                </c:pt>
                <c:pt idx="12">
                  <c:v>17.16</c:v>
                </c:pt>
                <c:pt idx="13">
                  <c:v>19.45</c:v>
                </c:pt>
                <c:pt idx="14">
                  <c:v>21.41</c:v>
                </c:pt>
                <c:pt idx="15">
                  <c:v>23.99</c:v>
                </c:pt>
                <c:pt idx="16">
                  <c:v>26.87</c:v>
                </c:pt>
                <c:pt idx="17">
                  <c:v>28.26</c:v>
                </c:pt>
              </c:numCache>
            </c:numRef>
          </c:val>
          <c:smooth val="0"/>
        </c:ser>
        <c:marker val="1"/>
        <c:axId val="56002354"/>
        <c:axId val="34259139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592105"/>
        <c:crosses val="autoZero"/>
        <c:auto val="0"/>
        <c:lblOffset val="100"/>
        <c:tickLblSkip val="4"/>
        <c:noMultiLvlLbl val="0"/>
      </c:catAx>
      <c:valAx>
        <c:axId val="28592105"/>
        <c:scaling>
          <c:orientation val="minMax"/>
          <c:max val="22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liter/person/dag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25"/>
      </c:valAx>
      <c:catAx>
        <c:axId val="56002354"/>
        <c:scaling>
          <c:orientation val="minMax"/>
        </c:scaling>
        <c:axPos val="b"/>
        <c:delete val="1"/>
        <c:majorTickMark val="in"/>
        <c:minorTickMark val="none"/>
        <c:tickLblPos val="nextTo"/>
        <c:crossAx val="34259139"/>
        <c:crosses val="autoZero"/>
        <c:auto val="0"/>
        <c:lblOffset val="100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vandpris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</cdr:y>
    </cdr:from>
    <cdr:to>
      <cdr:x>0.29375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Vandforbrug</a:t>
          </a:r>
        </a:p>
      </cdr:txBody>
    </cdr:sp>
  </cdr:relSizeAnchor>
  <cdr:relSizeAnchor xmlns:cdr="http://schemas.openxmlformats.org/drawingml/2006/chartDrawing">
    <cdr:from>
      <cdr:x>0.7615</cdr:x>
      <cdr:y>0</cdr:y>
    </cdr:from>
    <cdr:to>
      <cdr:x>0.95775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Vandpris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142875</xdr:rowOff>
    </xdr:from>
    <xdr:to>
      <xdr:col>7</xdr:col>
      <xdr:colOff>476250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781175" y="2409825"/>
        <a:ext cx="2962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9">
      <selection activeCell="C31" sqref="C3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ht="12.75">
      <c r="B4" t="s">
        <v>5</v>
      </c>
    </row>
    <row r="5" ht="12.75">
      <c r="B5" t="s">
        <v>6</v>
      </c>
    </row>
    <row r="7" spans="2:4" ht="12.75">
      <c r="B7" t="s">
        <v>7</v>
      </c>
      <c r="C7" t="s">
        <v>8</v>
      </c>
      <c r="D7" t="s">
        <v>9</v>
      </c>
    </row>
    <row r="8" spans="2:4" ht="12.75">
      <c r="B8" t="s">
        <v>10</v>
      </c>
      <c r="C8" t="s">
        <v>10</v>
      </c>
      <c r="D8" t="s">
        <v>11</v>
      </c>
    </row>
    <row r="9" spans="1:19" ht="12.75">
      <c r="A9">
        <v>1980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>
        <v>1981</v>
      </c>
      <c r="B10" s="3"/>
      <c r="C10" s="2"/>
      <c r="D10" s="2"/>
      <c r="E10" s="2"/>
      <c r="F10" s="2"/>
      <c r="G10" s="2" t="s">
        <v>12</v>
      </c>
      <c r="H10" s="2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>
        <v>1982</v>
      </c>
      <c r="B11" s="4">
        <v>367</v>
      </c>
      <c r="C11" s="2">
        <v>196</v>
      </c>
      <c r="D11" s="5">
        <v>5.119155</v>
      </c>
      <c r="E11" s="2"/>
      <c r="F11" s="6">
        <f aca="true" t="shared" si="0" ref="F11:F28">A11</f>
        <v>1982</v>
      </c>
      <c r="G11" s="2">
        <f aca="true" t="shared" si="1" ref="G11:G28">C11</f>
        <v>196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>
        <v>1983</v>
      </c>
      <c r="B12" s="7">
        <v>361.7</v>
      </c>
      <c r="C12" s="2">
        <v>194</v>
      </c>
      <c r="D12" s="5">
        <v>5.116464</v>
      </c>
      <c r="E12" s="2"/>
      <c r="F12" s="6">
        <f t="shared" si="0"/>
        <v>1983</v>
      </c>
      <c r="G12" s="2">
        <f t="shared" si="1"/>
        <v>194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>
        <v>1984</v>
      </c>
      <c r="B13" s="7">
        <v>375.9</v>
      </c>
      <c r="C13" s="2">
        <v>201</v>
      </c>
      <c r="D13" s="5">
        <v>5.11213</v>
      </c>
      <c r="E13" s="2"/>
      <c r="F13" s="6">
        <f t="shared" si="0"/>
        <v>1984</v>
      </c>
      <c r="G13" s="2">
        <f t="shared" si="1"/>
        <v>201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ht="12.75">
      <c r="A14">
        <v>1985</v>
      </c>
      <c r="B14" s="7">
        <v>360</v>
      </c>
      <c r="C14" s="8">
        <v>193</v>
      </c>
      <c r="D14" s="5">
        <v>5.111108</v>
      </c>
      <c r="E14" s="2"/>
      <c r="F14" s="6">
        <f t="shared" si="0"/>
        <v>1985</v>
      </c>
      <c r="G14" s="2">
        <f t="shared" si="1"/>
        <v>193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19" ht="12.75">
      <c r="A15">
        <v>1986</v>
      </c>
      <c r="B15" s="7">
        <v>360.2</v>
      </c>
      <c r="C15" s="8">
        <v>192.87671232876713</v>
      </c>
      <c r="D15" s="5">
        <v>5.116273</v>
      </c>
      <c r="E15" s="2"/>
      <c r="F15" s="6">
        <f t="shared" si="0"/>
        <v>1986</v>
      </c>
      <c r="G15" s="2">
        <f t="shared" si="1"/>
        <v>192.87671232876713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>
        <v>1987</v>
      </c>
      <c r="B16" s="7">
        <v>361.9</v>
      </c>
      <c r="C16" s="8">
        <v>193.42465753424656</v>
      </c>
      <c r="D16" s="5">
        <v>5.124794</v>
      </c>
      <c r="E16" s="2"/>
      <c r="F16" s="6">
        <f t="shared" si="0"/>
        <v>1987</v>
      </c>
      <c r="G16" s="2">
        <f t="shared" si="1"/>
        <v>193.42465753424656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>
        <v>1988</v>
      </c>
      <c r="B17" s="7">
        <v>359.5</v>
      </c>
      <c r="C17" s="8">
        <v>192.05479452054794</v>
      </c>
      <c r="D17" s="5">
        <v>5.129254</v>
      </c>
      <c r="E17" s="2"/>
      <c r="F17" s="6">
        <f t="shared" si="0"/>
        <v>1988</v>
      </c>
      <c r="G17" s="2">
        <f t="shared" si="1"/>
        <v>192.05479452054794</v>
      </c>
      <c r="H17">
        <v>10.53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>
        <v>1989</v>
      </c>
      <c r="B18" s="7">
        <v>360.3</v>
      </c>
      <c r="C18" s="8">
        <v>192.32876712328766</v>
      </c>
      <c r="D18" s="5">
        <v>5.129778</v>
      </c>
      <c r="E18" s="2"/>
      <c r="F18" s="6">
        <f t="shared" si="0"/>
        <v>1989</v>
      </c>
      <c r="G18" s="2">
        <f t="shared" si="1"/>
        <v>192.32876712328766</v>
      </c>
      <c r="H18">
        <v>11.95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>
        <v>1990</v>
      </c>
      <c r="B19" s="7">
        <v>341.6</v>
      </c>
      <c r="C19" s="8">
        <v>182.1917808219178</v>
      </c>
      <c r="D19" s="5">
        <v>5.135409</v>
      </c>
      <c r="E19" s="2"/>
      <c r="F19" s="6">
        <f t="shared" si="0"/>
        <v>1990</v>
      </c>
      <c r="G19" s="2">
        <f t="shared" si="1"/>
        <v>182.1917808219178</v>
      </c>
      <c r="H19">
        <v>13.03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>
        <v>1991</v>
      </c>
      <c r="B20" s="7">
        <v>325.7</v>
      </c>
      <c r="C20" s="8">
        <v>173.15068493150685</v>
      </c>
      <c r="D20" s="5">
        <v>5.146469</v>
      </c>
      <c r="E20" s="2"/>
      <c r="F20" s="6">
        <f t="shared" si="0"/>
        <v>1991</v>
      </c>
      <c r="G20" s="2">
        <f t="shared" si="1"/>
        <v>173.15068493150685</v>
      </c>
      <c r="H20">
        <v>13.6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>
        <v>1992</v>
      </c>
      <c r="B21" s="7">
        <v>324.4</v>
      </c>
      <c r="C21" s="8">
        <v>172.05479452054794</v>
      </c>
      <c r="D21" s="5">
        <v>5.162126</v>
      </c>
      <c r="E21" s="2"/>
      <c r="F21" s="6">
        <f t="shared" si="0"/>
        <v>1992</v>
      </c>
      <c r="G21" s="2">
        <f t="shared" si="1"/>
        <v>172.05479452054794</v>
      </c>
      <c r="H21">
        <v>14.1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>
        <v>1993</v>
      </c>
      <c r="B22" s="7">
        <v>309.9</v>
      </c>
      <c r="C22" s="8">
        <v>163.56164383561645</v>
      </c>
      <c r="D22" s="5">
        <v>5.180614</v>
      </c>
      <c r="E22" s="2"/>
      <c r="F22" s="6">
        <f t="shared" si="0"/>
        <v>1993</v>
      </c>
      <c r="G22" s="2">
        <f t="shared" si="1"/>
        <v>163.56164383561645</v>
      </c>
      <c r="H22">
        <v>15.66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>
        <v>1994</v>
      </c>
      <c r="B23" s="7">
        <v>300.7</v>
      </c>
      <c r="C23" s="8">
        <v>158.35616438356163</v>
      </c>
      <c r="D23" s="5">
        <v>5.196642</v>
      </c>
      <c r="E23" s="2"/>
      <c r="F23" s="6">
        <f t="shared" si="0"/>
        <v>1994</v>
      </c>
      <c r="G23" s="2">
        <f t="shared" si="1"/>
        <v>158.35616438356163</v>
      </c>
      <c r="H23">
        <v>17.16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>
        <v>1995</v>
      </c>
      <c r="B24" s="7">
        <v>280.6</v>
      </c>
      <c r="C24" s="8">
        <v>146.84931506849315</v>
      </c>
      <c r="D24" s="5">
        <v>5.215718</v>
      </c>
      <c r="E24" s="2"/>
      <c r="F24" s="6">
        <f t="shared" si="0"/>
        <v>1995</v>
      </c>
      <c r="G24" s="2">
        <f t="shared" si="1"/>
        <v>146.84931506849315</v>
      </c>
      <c r="H24">
        <v>19.45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>
        <v>1996</v>
      </c>
      <c r="B25" s="7">
        <v>290.7</v>
      </c>
      <c r="C25" s="2">
        <v>149.04109589041096</v>
      </c>
      <c r="D25" s="5">
        <v>5.251027</v>
      </c>
      <c r="E25" s="2"/>
      <c r="F25" s="6">
        <f t="shared" si="0"/>
        <v>1996</v>
      </c>
      <c r="G25" s="2">
        <f t="shared" si="1"/>
        <v>149.04109589041096</v>
      </c>
      <c r="H25">
        <v>21.41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>
        <v>1997</v>
      </c>
      <c r="B26" s="7">
        <v>277.1</v>
      </c>
      <c r="C26" s="2">
        <v>143</v>
      </c>
      <c r="D26" s="5">
        <v>5.273334</v>
      </c>
      <c r="E26" s="2"/>
      <c r="F26" s="6">
        <f t="shared" si="0"/>
        <v>1997</v>
      </c>
      <c r="G26" s="2">
        <f t="shared" si="1"/>
        <v>143</v>
      </c>
      <c r="H26">
        <v>23.99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>
        <v>1998</v>
      </c>
      <c r="B27" s="9">
        <v>266.2</v>
      </c>
      <c r="C27" s="2">
        <v>138</v>
      </c>
      <c r="D27" s="5">
        <v>5.295963</v>
      </c>
      <c r="E27" s="2"/>
      <c r="F27" s="6">
        <f t="shared" si="0"/>
        <v>1998</v>
      </c>
      <c r="G27" s="2">
        <f t="shared" si="1"/>
        <v>138</v>
      </c>
      <c r="H27">
        <v>26.87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>
        <v>1999</v>
      </c>
      <c r="B28" s="2">
        <v>269</v>
      </c>
      <c r="C28" s="2">
        <v>139</v>
      </c>
      <c r="D28" s="5">
        <v>5.318438</v>
      </c>
      <c r="E28" s="2"/>
      <c r="F28" s="6">
        <f t="shared" si="0"/>
        <v>1999</v>
      </c>
      <c r="G28" s="2">
        <f t="shared" si="1"/>
        <v>139</v>
      </c>
      <c r="H28">
        <v>28.26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2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19" ht="12.75">
      <c r="B30">
        <v>1982</v>
      </c>
      <c r="C30">
        <v>1983</v>
      </c>
      <c r="D30">
        <v>1984</v>
      </c>
      <c r="E30">
        <v>1985</v>
      </c>
      <c r="F30">
        <v>1986</v>
      </c>
      <c r="G30">
        <v>1987</v>
      </c>
      <c r="H30">
        <v>1988</v>
      </c>
      <c r="I30">
        <v>1989</v>
      </c>
      <c r="J30">
        <v>1990</v>
      </c>
      <c r="K30">
        <v>1991</v>
      </c>
      <c r="L30">
        <v>1992</v>
      </c>
      <c r="M30">
        <v>1993</v>
      </c>
      <c r="N30">
        <v>1994</v>
      </c>
      <c r="O30">
        <v>1995</v>
      </c>
      <c r="P30">
        <v>1996</v>
      </c>
      <c r="Q30">
        <v>1997</v>
      </c>
      <c r="R30">
        <v>1998</v>
      </c>
      <c r="S30">
        <v>1999</v>
      </c>
    </row>
    <row r="31" spans="1:19" ht="12.75">
      <c r="A31" t="s">
        <v>14</v>
      </c>
      <c r="B31" s="4">
        <v>367</v>
      </c>
      <c r="C31" s="7">
        <v>361.7</v>
      </c>
      <c r="D31" s="7">
        <v>375.9</v>
      </c>
      <c r="E31" s="7">
        <v>360</v>
      </c>
      <c r="F31" s="7">
        <v>360.2</v>
      </c>
      <c r="G31" s="7">
        <v>361.9</v>
      </c>
      <c r="H31" s="7">
        <v>359.5</v>
      </c>
      <c r="I31" s="7">
        <v>360.3</v>
      </c>
      <c r="J31" s="7">
        <v>341.6</v>
      </c>
      <c r="K31" s="7">
        <v>325.7</v>
      </c>
      <c r="L31" s="7">
        <v>324.4</v>
      </c>
      <c r="M31" s="7">
        <v>309.9</v>
      </c>
      <c r="N31" s="7">
        <v>300.7</v>
      </c>
      <c r="O31" s="7">
        <v>280.6</v>
      </c>
      <c r="P31" s="7">
        <v>290.7</v>
      </c>
      <c r="Q31" s="7">
        <v>277.1</v>
      </c>
      <c r="R31" s="9">
        <v>266.2</v>
      </c>
      <c r="S31" s="2">
        <v>269</v>
      </c>
    </row>
    <row r="32" spans="1:19" ht="12.75">
      <c r="A32" t="s">
        <v>15</v>
      </c>
      <c r="B32" s="2">
        <v>196</v>
      </c>
      <c r="C32" s="2">
        <v>194</v>
      </c>
      <c r="D32" s="2">
        <v>201</v>
      </c>
      <c r="E32" s="8">
        <v>193</v>
      </c>
      <c r="F32" s="8">
        <v>192.87671232876713</v>
      </c>
      <c r="G32" s="8">
        <v>193.42465753424656</v>
      </c>
      <c r="H32" s="8">
        <v>192.05479452054794</v>
      </c>
      <c r="I32" s="8">
        <v>192.32876712328766</v>
      </c>
      <c r="J32" s="8">
        <v>182.1917808219178</v>
      </c>
      <c r="K32" s="8">
        <v>173.15068493150685</v>
      </c>
      <c r="L32" s="8">
        <v>172.05479452054794</v>
      </c>
      <c r="M32" s="8">
        <v>163.56164383561645</v>
      </c>
      <c r="N32" s="8">
        <v>158.35616438356163</v>
      </c>
      <c r="O32" s="8">
        <v>146.84931506849315</v>
      </c>
      <c r="P32" s="2">
        <v>149.04109589041096</v>
      </c>
      <c r="Q32" s="2">
        <v>143</v>
      </c>
      <c r="R32" s="2">
        <v>138</v>
      </c>
      <c r="S32" s="2">
        <v>139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31" sqref="C3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spans="2:6" ht="12.75">
      <c r="B3" t="s">
        <v>18</v>
      </c>
      <c r="C3" t="s">
        <v>19</v>
      </c>
      <c r="D3" t="s">
        <v>20</v>
      </c>
      <c r="E3" t="s">
        <v>21</v>
      </c>
      <c r="F3" t="s">
        <v>22</v>
      </c>
    </row>
    <row r="4" spans="1:6" ht="12.75">
      <c r="A4">
        <v>1988</v>
      </c>
      <c r="B4">
        <v>2.83</v>
      </c>
      <c r="C4">
        <v>5.59</v>
      </c>
      <c r="D4">
        <v>0</v>
      </c>
      <c r="E4">
        <v>2.11</v>
      </c>
      <c r="F4">
        <v>10.53</v>
      </c>
    </row>
    <row r="5" spans="1:6" ht="12.75">
      <c r="A5">
        <v>1989</v>
      </c>
      <c r="B5">
        <v>3.03</v>
      </c>
      <c r="C5">
        <v>6.53</v>
      </c>
      <c r="D5">
        <v>0</v>
      </c>
      <c r="E5">
        <v>2.39</v>
      </c>
      <c r="F5">
        <v>11.95</v>
      </c>
    </row>
    <row r="6" spans="1:6" ht="12.75">
      <c r="A6">
        <v>1990</v>
      </c>
      <c r="B6">
        <v>3.13</v>
      </c>
      <c r="C6">
        <v>7.29</v>
      </c>
      <c r="D6">
        <v>0</v>
      </c>
      <c r="E6">
        <v>2.61</v>
      </c>
      <c r="F6">
        <v>13.03</v>
      </c>
    </row>
    <row r="7" spans="1:6" ht="12.75">
      <c r="A7">
        <v>1991</v>
      </c>
      <c r="B7">
        <v>2.96</v>
      </c>
      <c r="C7">
        <v>7.92</v>
      </c>
      <c r="D7">
        <v>0</v>
      </c>
      <c r="E7">
        <v>2.72</v>
      </c>
      <c r="F7">
        <v>13.6</v>
      </c>
    </row>
    <row r="8" spans="1:6" ht="12.75">
      <c r="A8">
        <v>1992</v>
      </c>
      <c r="B8">
        <v>2.94</v>
      </c>
      <c r="C8">
        <v>8.34</v>
      </c>
      <c r="D8">
        <v>0</v>
      </c>
      <c r="E8">
        <v>2.82</v>
      </c>
      <c r="F8">
        <v>14.1</v>
      </c>
    </row>
    <row r="9" spans="1:6" ht="12.75">
      <c r="A9">
        <v>1993</v>
      </c>
      <c r="B9">
        <v>3.1</v>
      </c>
      <c r="C9">
        <v>9.43</v>
      </c>
      <c r="D9">
        <v>0</v>
      </c>
      <c r="E9">
        <v>3.13</v>
      </c>
      <c r="F9">
        <v>15.66</v>
      </c>
    </row>
    <row r="10" spans="1:6" ht="12.75">
      <c r="A10">
        <v>1994</v>
      </c>
      <c r="B10">
        <v>3.17</v>
      </c>
      <c r="C10">
        <v>9.56</v>
      </c>
      <c r="D10">
        <v>1</v>
      </c>
      <c r="E10">
        <v>3.43</v>
      </c>
      <c r="F10">
        <v>17.16</v>
      </c>
    </row>
    <row r="11" spans="1:6" ht="12.75">
      <c r="A11">
        <v>1995</v>
      </c>
      <c r="B11">
        <v>3.27</v>
      </c>
      <c r="C11">
        <v>10.29</v>
      </c>
      <c r="D11">
        <v>2</v>
      </c>
      <c r="E11">
        <v>3.89</v>
      </c>
      <c r="F11">
        <v>19.45</v>
      </c>
    </row>
    <row r="12" spans="1:6" ht="12.75">
      <c r="A12">
        <v>1996</v>
      </c>
      <c r="B12">
        <v>3.53</v>
      </c>
      <c r="C12">
        <v>10.6</v>
      </c>
      <c r="D12">
        <v>3</v>
      </c>
      <c r="E12">
        <v>4.28</v>
      </c>
      <c r="F12">
        <v>21.41</v>
      </c>
    </row>
    <row r="13" spans="1:6" ht="12.75">
      <c r="A13">
        <v>1997</v>
      </c>
      <c r="B13">
        <v>3.5</v>
      </c>
      <c r="C13">
        <v>11.69</v>
      </c>
      <c r="D13">
        <v>4</v>
      </c>
      <c r="E13">
        <v>4.8</v>
      </c>
      <c r="F13">
        <v>23.99</v>
      </c>
    </row>
    <row r="14" spans="1:6" ht="12.75">
      <c r="A14">
        <v>1998</v>
      </c>
      <c r="B14">
        <v>3.67</v>
      </c>
      <c r="C14">
        <v>12.83</v>
      </c>
      <c r="D14">
        <v>5</v>
      </c>
      <c r="E14">
        <v>5.38</v>
      </c>
      <c r="F14">
        <v>26.87</v>
      </c>
    </row>
    <row r="15" spans="1:6" ht="12.75">
      <c r="A15">
        <v>1999</v>
      </c>
      <c r="B15">
        <v>3.81</v>
      </c>
      <c r="C15">
        <v>13.8</v>
      </c>
      <c r="D15">
        <v>5</v>
      </c>
      <c r="E15">
        <v>5.65</v>
      </c>
      <c r="F15">
        <v>28.26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