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2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<sst xmlns="http://schemas.openxmlformats.org/spreadsheetml/2006/main" count="13" uniqueCount="9">
  <si>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1000 tons</t>
  </si>
  <si>
    <t>Husholdninger</t>
  </si>
  <si>
    <t>Mio. Tons</t>
  </si>
  <si>
    <t>CO2 emissioner</t>
  </si>
  <si>
    <t>CO2 emission</t>
  </si>
  <si>
    <t>Fra egen energiproduktion</t>
  </si>
  <si>
    <t>Inkl. El, fjernvarme og transport</t>
  </si>
  <si>
    <r>
      <t>CO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-emissioner, korrigerede*) - fra husholdninger</t>
    </r>
  </si>
  <si>
    <r>
      <t>CO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-emissioner, korrigerede*) - fra slutforbrugere = husholdninger</t>
    </r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</si>
</sst>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16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i/>
      <vertAlign val="subscript"/>
      <sz val="16"/>
      <name val="Arial"/>
      <family val="2"/>
    </font>
    <font>
      <b/>
      <i/>
      <sz val="16"/>
      <name val="Arial"/>
      <family val="2"/>
    </font>
    <font>
      <sz val="9"/>
      <name val="Helvetica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9.75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Fill="1" applyAlignment="1">
      <alignment/>
    </xf>
    <xf numFmtId="168" fontId="9" fillId="0" borderId="0" xfId="0" applyNumberFormat="1" applyFont="1" applyAlignment="1">
      <alignment/>
    </xf>
    <xf numFmtId="166" fontId="10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5"/>
          <c:y val="0.08325"/>
          <c:w val="0.89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'Fig 1.5.42'!$A$11</c:f>
              <c:strCache>
                <c:ptCount val="1"/>
                <c:pt idx="0">
                  <c:v>CO2 emissioner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1.5.42'!$B$10:$V$10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'Fig 1.5.42'!$B$11:$V$11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534481"/>
        <c:crosses val="autoZero"/>
        <c:auto val="1"/>
        <c:lblOffset val="100"/>
        <c:tickLblSkip val="5"/>
        <c:noMultiLvlLbl val="0"/>
      </c:catAx>
      <c:valAx>
        <c:axId val="3253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mio.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441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24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625"/>
          <c:w val="0.8972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'Fig 1.5.42'!$A$24</c:f>
              <c:strCache>
                <c:ptCount val="1"/>
                <c:pt idx="0">
                  <c:v>CO2 emissioner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1.5.42'!$B$23:$V$23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1.5.42'!$B$24:$V$24</c:f>
              <c:numCache>
                <c:ptCount val="21"/>
                <c:pt idx="0">
                  <c:v>21.143480403391724</c:v>
                </c:pt>
                <c:pt idx="1">
                  <c:v>19.706242389306567</c:v>
                </c:pt>
                <c:pt idx="2">
                  <c:v>19.698872128942924</c:v>
                </c:pt>
                <c:pt idx="3">
                  <c:v>19.111122389471632</c:v>
                </c:pt>
                <c:pt idx="4">
                  <c:v>18.694849588833176</c:v>
                </c:pt>
                <c:pt idx="5">
                  <c:v>19.4378396515722</c:v>
                </c:pt>
                <c:pt idx="6">
                  <c:v>19.610283244648606</c:v>
                </c:pt>
                <c:pt idx="7">
                  <c:v>19.584523626218843</c:v>
                </c:pt>
                <c:pt idx="8">
                  <c:v>18.85048886324182</c:v>
                </c:pt>
                <c:pt idx="9">
                  <c:v>18.43715955882897</c:v>
                </c:pt>
                <c:pt idx="10">
                  <c:v>17.917214875884877</c:v>
                </c:pt>
                <c:pt idx="11">
                  <c:v>17.935210352426523</c:v>
                </c:pt>
                <c:pt idx="12">
                  <c:v>17.278547730453905</c:v>
                </c:pt>
                <c:pt idx="13">
                  <c:v>17.035759537167863</c:v>
                </c:pt>
                <c:pt idx="14">
                  <c:v>16.74714741186964</c:v>
                </c:pt>
                <c:pt idx="15">
                  <c:v>16.072064883294438</c:v>
                </c:pt>
                <c:pt idx="16">
                  <c:v>15.363758471193439</c:v>
                </c:pt>
                <c:pt idx="17">
                  <c:v>14.947851639682911</c:v>
                </c:pt>
                <c:pt idx="18">
                  <c:v>14.458712323140166</c:v>
                </c:pt>
                <c:pt idx="19">
                  <c:v>13.971413647592172</c:v>
                </c:pt>
                <c:pt idx="20">
                  <c:v>13.268074647753835</c:v>
                </c:pt>
              </c:numCache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auto val="1"/>
        <c:lblOffset val="100"/>
        <c:tickLblSkip val="5"/>
        <c:noMultiLvlLbl val="0"/>
      </c:cat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374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9525</xdr:rowOff>
    </xdr:from>
    <xdr:to>
      <xdr:col>7</xdr:col>
      <xdr:colOff>123825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781175" y="952500"/>
        <a:ext cx="26098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22</xdr:row>
      <xdr:rowOff>47625</xdr:rowOff>
    </xdr:from>
    <xdr:to>
      <xdr:col>7</xdr:col>
      <xdr:colOff>590550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1895475" y="3876675"/>
        <a:ext cx="29622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47"/>
  <sheetViews>
    <sheetView tabSelected="1" workbookViewId="0" topLeftCell="A22">
      <selection activeCell="B25" sqref="B25:D47"/>
    </sheetView>
  </sheetViews>
  <sheetFormatPr defaultColWidth="9.140625" defaultRowHeight="12.75"/>
  <sheetData>
    <row r="4" ht="23.25">
      <c r="A4" s="1" t="s">
        <v>7</v>
      </c>
    </row>
    <row r="6" spans="1:35" s="5" customFormat="1" ht="12.75">
      <c r="A6" s="2" t="s">
        <v>0</v>
      </c>
      <c r="B6" s="3">
        <v>1972</v>
      </c>
      <c r="C6" s="3">
        <v>1973</v>
      </c>
      <c r="D6" s="3">
        <v>1974</v>
      </c>
      <c r="E6" s="3">
        <v>1975</v>
      </c>
      <c r="F6" s="3">
        <v>1976</v>
      </c>
      <c r="G6" s="3">
        <v>1977</v>
      </c>
      <c r="H6" s="3">
        <v>1978</v>
      </c>
      <c r="I6" s="3">
        <v>1979</v>
      </c>
      <c r="J6" s="3">
        <v>1980</v>
      </c>
      <c r="K6" s="3">
        <v>1981</v>
      </c>
      <c r="L6" s="3">
        <v>1982</v>
      </c>
      <c r="M6" s="3">
        <v>1983</v>
      </c>
      <c r="N6" s="3">
        <v>1984</v>
      </c>
      <c r="O6" s="3">
        <v>1985</v>
      </c>
      <c r="P6" s="3">
        <v>1986</v>
      </c>
      <c r="Q6" s="3">
        <v>1987</v>
      </c>
      <c r="R6" s="3">
        <v>1988</v>
      </c>
      <c r="S6" s="3">
        <v>1989</v>
      </c>
      <c r="T6" s="3">
        <v>1990</v>
      </c>
      <c r="U6" s="3">
        <v>1991</v>
      </c>
      <c r="V6" s="3">
        <v>1992</v>
      </c>
      <c r="W6" s="3">
        <v>1993</v>
      </c>
      <c r="X6" s="3">
        <v>1994</v>
      </c>
      <c r="Y6" s="3">
        <v>1995</v>
      </c>
      <c r="Z6" s="3">
        <v>1996</v>
      </c>
      <c r="AA6" s="3">
        <v>1997</v>
      </c>
      <c r="AB6" s="3">
        <v>1998</v>
      </c>
      <c r="AC6" s="3">
        <v>1999</v>
      </c>
      <c r="AD6" s="4">
        <v>2000</v>
      </c>
      <c r="AE6" s="4"/>
      <c r="AF6" s="4"/>
      <c r="AG6" s="4"/>
      <c r="AH6" s="4"/>
      <c r="AI6" s="4"/>
    </row>
    <row r="7" spans="1:35" s="5" customFormat="1" ht="12.75">
      <c r="A7" s="6" t="s">
        <v>1</v>
      </c>
      <c r="B7" s="7">
        <v>12934.519726020828</v>
      </c>
      <c r="C7" s="7"/>
      <c r="D7" s="7"/>
      <c r="E7" s="7">
        <v>11185.06318319794</v>
      </c>
      <c r="F7" s="7">
        <v>11784.256093765793</v>
      </c>
      <c r="G7" s="7">
        <v>11787.233971341837</v>
      </c>
      <c r="H7" s="7">
        <v>11673.447979988698</v>
      </c>
      <c r="I7" s="7">
        <v>11781.001725505004</v>
      </c>
      <c r="J7" s="7">
        <v>9323.81058121743</v>
      </c>
      <c r="K7" s="7">
        <v>7958.438651632</v>
      </c>
      <c r="L7" s="7">
        <v>7476.5713804119105</v>
      </c>
      <c r="M7" s="7">
        <v>6770.739505727894</v>
      </c>
      <c r="N7" s="7">
        <v>6141.147483579209</v>
      </c>
      <c r="O7" s="7">
        <v>7427.12158108203</v>
      </c>
      <c r="P7" s="7">
        <v>7181.685081918731</v>
      </c>
      <c r="Q7" s="7">
        <v>7122.75230362085</v>
      </c>
      <c r="R7" s="7">
        <v>6104.015156790629</v>
      </c>
      <c r="S7" s="7">
        <v>5239.437054230881</v>
      </c>
      <c r="T7" s="7">
        <v>4924.495278777999</v>
      </c>
      <c r="U7" s="7">
        <v>5196.2489949070805</v>
      </c>
      <c r="V7" s="7">
        <v>4620.89837276782</v>
      </c>
      <c r="W7" s="7">
        <v>5350.150599748131</v>
      </c>
      <c r="X7" s="7">
        <v>4848.625070120864</v>
      </c>
      <c r="Y7" s="7">
        <v>4909.378833836547</v>
      </c>
      <c r="Z7" s="7">
        <v>5247.572652535511</v>
      </c>
      <c r="AA7" s="7">
        <v>4694.268556987567</v>
      </c>
      <c r="AB7" s="7">
        <v>4611.928090088727</v>
      </c>
      <c r="AC7" s="7">
        <v>4435.871118195721</v>
      </c>
      <c r="AD7" s="7">
        <v>3929.2346493833165</v>
      </c>
      <c r="AE7" s="4"/>
      <c r="AF7" s="4"/>
      <c r="AG7" s="4"/>
      <c r="AH7" s="4"/>
      <c r="AI7" s="4"/>
    </row>
    <row r="8" spans="10:3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2.75">
      <c r="A9" t="s">
        <v>2</v>
      </c>
    </row>
    <row r="10" spans="2:29" ht="12.75">
      <c r="B10" s="2">
        <f aca="true" t="shared" si="0" ref="B10:AC10">J6</f>
        <v>1980</v>
      </c>
      <c r="C10" s="2">
        <f t="shared" si="0"/>
        <v>1981</v>
      </c>
      <c r="D10" s="2">
        <f t="shared" si="0"/>
        <v>1982</v>
      </c>
      <c r="E10" s="2">
        <f t="shared" si="0"/>
        <v>1983</v>
      </c>
      <c r="F10" s="2">
        <f t="shared" si="0"/>
        <v>1984</v>
      </c>
      <c r="G10" s="2">
        <f t="shared" si="0"/>
        <v>1985</v>
      </c>
      <c r="H10" s="2">
        <f t="shared" si="0"/>
        <v>1986</v>
      </c>
      <c r="I10" s="2">
        <f t="shared" si="0"/>
        <v>1987</v>
      </c>
      <c r="J10" s="2">
        <f t="shared" si="0"/>
        <v>1988</v>
      </c>
      <c r="K10" s="2">
        <f t="shared" si="0"/>
        <v>1989</v>
      </c>
      <c r="L10" s="2">
        <f t="shared" si="0"/>
        <v>1990</v>
      </c>
      <c r="M10" s="2">
        <f t="shared" si="0"/>
        <v>1991</v>
      </c>
      <c r="N10" s="2">
        <f t="shared" si="0"/>
        <v>1992</v>
      </c>
      <c r="O10" s="2">
        <f t="shared" si="0"/>
        <v>1993</v>
      </c>
      <c r="P10" s="2">
        <f t="shared" si="0"/>
        <v>1994</v>
      </c>
      <c r="Q10" s="2">
        <f t="shared" si="0"/>
        <v>1995</v>
      </c>
      <c r="R10" s="2">
        <f t="shared" si="0"/>
        <v>1996</v>
      </c>
      <c r="S10" s="2">
        <f t="shared" si="0"/>
        <v>1997</v>
      </c>
      <c r="T10" s="2">
        <f t="shared" si="0"/>
        <v>1998</v>
      </c>
      <c r="U10" s="2">
        <f t="shared" si="0"/>
        <v>1999</v>
      </c>
      <c r="V10" s="2">
        <v>2000</v>
      </c>
      <c r="W10" s="2"/>
      <c r="X10" s="2">
        <f t="shared" si="0"/>
        <v>0</v>
      </c>
      <c r="Y10" s="2">
        <f t="shared" si="0"/>
        <v>0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</row>
    <row r="11" spans="1:29" ht="12.75">
      <c r="A11" t="s">
        <v>3</v>
      </c>
      <c r="B11" s="8">
        <f aca="true" t="shared" si="1" ref="B11:V11">J7/1000</f>
        <v>9.323810581217431</v>
      </c>
      <c r="C11" s="8">
        <f t="shared" si="1"/>
        <v>7.958438651632</v>
      </c>
      <c r="D11" s="8">
        <f t="shared" si="1"/>
        <v>7.476571380411911</v>
      </c>
      <c r="E11" s="8">
        <f t="shared" si="1"/>
        <v>6.770739505727894</v>
      </c>
      <c r="F11" s="8">
        <f t="shared" si="1"/>
        <v>6.141147483579209</v>
      </c>
      <c r="G11" s="8">
        <f t="shared" si="1"/>
        <v>7.42712158108203</v>
      </c>
      <c r="H11" s="8">
        <f t="shared" si="1"/>
        <v>7.181685081918731</v>
      </c>
      <c r="I11" s="8">
        <f t="shared" si="1"/>
        <v>7.12275230362085</v>
      </c>
      <c r="J11" s="8">
        <f t="shared" si="1"/>
        <v>6.104015156790629</v>
      </c>
      <c r="K11" s="8">
        <f t="shared" si="1"/>
        <v>5.239437054230881</v>
      </c>
      <c r="L11" s="8">
        <f t="shared" si="1"/>
        <v>4.924495278777999</v>
      </c>
      <c r="M11" s="8">
        <f t="shared" si="1"/>
        <v>5.196248994907081</v>
      </c>
      <c r="N11" s="8">
        <f t="shared" si="1"/>
        <v>4.62089837276782</v>
      </c>
      <c r="O11" s="8">
        <f t="shared" si="1"/>
        <v>5.3501505997481305</v>
      </c>
      <c r="P11" s="8">
        <f t="shared" si="1"/>
        <v>4.848625070120864</v>
      </c>
      <c r="Q11" s="8">
        <f t="shared" si="1"/>
        <v>4.909378833836547</v>
      </c>
      <c r="R11" s="8">
        <f t="shared" si="1"/>
        <v>5.247572652535511</v>
      </c>
      <c r="S11" s="8">
        <f t="shared" si="1"/>
        <v>4.694268556987566</v>
      </c>
      <c r="T11" s="8">
        <f t="shared" si="1"/>
        <v>4.611928090088727</v>
      </c>
      <c r="U11" s="8">
        <f t="shared" si="1"/>
        <v>4.43587111819572</v>
      </c>
      <c r="V11" s="8">
        <f t="shared" si="1"/>
        <v>3.9292346493833166</v>
      </c>
      <c r="W11" s="8"/>
      <c r="X11" s="8"/>
      <c r="Y11" s="8"/>
      <c r="Z11" s="8"/>
      <c r="AA11" s="8"/>
      <c r="AB11" s="8"/>
      <c r="AC11" s="8"/>
    </row>
    <row r="18" ht="23.25">
      <c r="A18" s="1" t="s">
        <v>8</v>
      </c>
    </row>
    <row r="19" spans="1:22" ht="12.75">
      <c r="A19" s="2" t="s">
        <v>0</v>
      </c>
      <c r="B19">
        <v>1980</v>
      </c>
      <c r="C19">
        <v>1981</v>
      </c>
      <c r="D19">
        <v>1982</v>
      </c>
      <c r="E19">
        <v>1983</v>
      </c>
      <c r="F19">
        <v>1984</v>
      </c>
      <c r="G19">
        <v>1985</v>
      </c>
      <c r="H19">
        <v>1986</v>
      </c>
      <c r="I19">
        <v>1987</v>
      </c>
      <c r="J19">
        <v>1988</v>
      </c>
      <c r="K19">
        <v>1989</v>
      </c>
      <c r="L19">
        <v>1990</v>
      </c>
      <c r="M19">
        <v>1991</v>
      </c>
      <c r="N19">
        <v>1992</v>
      </c>
      <c r="O19">
        <v>1993</v>
      </c>
      <c r="P19">
        <v>1994</v>
      </c>
      <c r="Q19">
        <v>1995</v>
      </c>
      <c r="R19">
        <v>1996</v>
      </c>
      <c r="S19">
        <v>1997</v>
      </c>
      <c r="T19">
        <v>1998</v>
      </c>
      <c r="U19">
        <v>1999</v>
      </c>
      <c r="V19">
        <v>2000</v>
      </c>
    </row>
    <row r="20" spans="1:22" ht="12.75">
      <c r="A20" s="6" t="s">
        <v>1</v>
      </c>
      <c r="B20" s="9">
        <v>21143.480403391724</v>
      </c>
      <c r="C20" s="9">
        <v>19706.242389306568</v>
      </c>
      <c r="D20" s="9">
        <v>19698.872128942923</v>
      </c>
      <c r="E20" s="9">
        <v>19111.12238947163</v>
      </c>
      <c r="F20" s="9">
        <v>18694.849588833174</v>
      </c>
      <c r="G20" s="9">
        <v>19437.8396515722</v>
      </c>
      <c r="H20" s="9">
        <v>19610.283244648606</v>
      </c>
      <c r="I20" s="9">
        <v>19584.523626218845</v>
      </c>
      <c r="J20" s="9">
        <v>18850.488863241822</v>
      </c>
      <c r="K20" s="9">
        <v>18437.15955882897</v>
      </c>
      <c r="L20" s="9">
        <v>17917.214875884878</v>
      </c>
      <c r="M20" s="9">
        <v>17935.210352426522</v>
      </c>
      <c r="N20" s="9">
        <v>17278.547730453905</v>
      </c>
      <c r="O20" s="9">
        <v>17035.75953716786</v>
      </c>
      <c r="P20" s="9">
        <v>16747.147411869642</v>
      </c>
      <c r="Q20" s="9">
        <v>16072.064883294437</v>
      </c>
      <c r="R20" s="9">
        <v>15363.75847119344</v>
      </c>
      <c r="S20" s="9">
        <v>14947.85163968291</v>
      </c>
      <c r="T20" s="9">
        <v>14458.712323140166</v>
      </c>
      <c r="U20" s="9">
        <v>13971.413647592171</v>
      </c>
      <c r="V20" s="9">
        <v>13268.074647753834</v>
      </c>
    </row>
    <row r="21" spans="10:22" ht="12.75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ht="12.75">
      <c r="A22" t="s">
        <v>2</v>
      </c>
    </row>
    <row r="23" spans="2:22" ht="12.75">
      <c r="B23">
        <f aca="true" t="shared" si="2" ref="B23:U23">B19</f>
        <v>1980</v>
      </c>
      <c r="C23">
        <f t="shared" si="2"/>
        <v>1981</v>
      </c>
      <c r="D23">
        <f t="shared" si="2"/>
        <v>1982</v>
      </c>
      <c r="E23">
        <f t="shared" si="2"/>
        <v>1983</v>
      </c>
      <c r="F23">
        <f t="shared" si="2"/>
        <v>1984</v>
      </c>
      <c r="G23">
        <f t="shared" si="2"/>
        <v>1985</v>
      </c>
      <c r="H23">
        <f t="shared" si="2"/>
        <v>1986</v>
      </c>
      <c r="I23">
        <f t="shared" si="2"/>
        <v>1987</v>
      </c>
      <c r="J23">
        <f t="shared" si="2"/>
        <v>1988</v>
      </c>
      <c r="K23">
        <f t="shared" si="2"/>
        <v>1989</v>
      </c>
      <c r="L23">
        <f t="shared" si="2"/>
        <v>1990</v>
      </c>
      <c r="M23">
        <f t="shared" si="2"/>
        <v>1991</v>
      </c>
      <c r="N23">
        <f t="shared" si="2"/>
        <v>1992</v>
      </c>
      <c r="O23">
        <f t="shared" si="2"/>
        <v>1993</v>
      </c>
      <c r="P23">
        <f t="shared" si="2"/>
        <v>1994</v>
      </c>
      <c r="Q23">
        <f t="shared" si="2"/>
        <v>1995</v>
      </c>
      <c r="R23">
        <f t="shared" si="2"/>
        <v>1996</v>
      </c>
      <c r="S23">
        <f t="shared" si="2"/>
        <v>1997</v>
      </c>
      <c r="T23">
        <f t="shared" si="2"/>
        <v>1998</v>
      </c>
      <c r="U23">
        <f t="shared" si="2"/>
        <v>1999</v>
      </c>
      <c r="V23">
        <v>2000</v>
      </c>
    </row>
    <row r="24" spans="1:22" ht="12.75">
      <c r="A24" t="s">
        <v>3</v>
      </c>
      <c r="B24" s="8">
        <f aca="true" t="shared" si="3" ref="B24:V24">B20/1000</f>
        <v>21.143480403391724</v>
      </c>
      <c r="C24" s="8">
        <f t="shared" si="3"/>
        <v>19.706242389306567</v>
      </c>
      <c r="D24" s="8">
        <f t="shared" si="3"/>
        <v>19.698872128942924</v>
      </c>
      <c r="E24" s="8">
        <f t="shared" si="3"/>
        <v>19.111122389471632</v>
      </c>
      <c r="F24" s="8">
        <f t="shared" si="3"/>
        <v>18.694849588833176</v>
      </c>
      <c r="G24" s="8">
        <f t="shared" si="3"/>
        <v>19.4378396515722</v>
      </c>
      <c r="H24" s="8">
        <f t="shared" si="3"/>
        <v>19.610283244648606</v>
      </c>
      <c r="I24" s="8">
        <f t="shared" si="3"/>
        <v>19.584523626218843</v>
      </c>
      <c r="J24" s="8">
        <f t="shared" si="3"/>
        <v>18.85048886324182</v>
      </c>
      <c r="K24" s="8">
        <f t="shared" si="3"/>
        <v>18.43715955882897</v>
      </c>
      <c r="L24" s="8">
        <f t="shared" si="3"/>
        <v>17.917214875884877</v>
      </c>
      <c r="M24" s="8">
        <f t="shared" si="3"/>
        <v>17.935210352426523</v>
      </c>
      <c r="N24" s="8">
        <f t="shared" si="3"/>
        <v>17.278547730453905</v>
      </c>
      <c r="O24" s="8">
        <f t="shared" si="3"/>
        <v>17.035759537167863</v>
      </c>
      <c r="P24" s="8">
        <f t="shared" si="3"/>
        <v>16.74714741186964</v>
      </c>
      <c r="Q24" s="8">
        <f t="shared" si="3"/>
        <v>16.072064883294438</v>
      </c>
      <c r="R24" s="8">
        <f t="shared" si="3"/>
        <v>15.363758471193439</v>
      </c>
      <c r="S24" s="8">
        <f t="shared" si="3"/>
        <v>14.947851639682911</v>
      </c>
      <c r="T24" s="8">
        <f t="shared" si="3"/>
        <v>14.458712323140166</v>
      </c>
      <c r="U24" s="8">
        <f t="shared" si="3"/>
        <v>13.971413647592172</v>
      </c>
      <c r="V24" s="8">
        <f t="shared" si="3"/>
        <v>13.268074647753835</v>
      </c>
    </row>
    <row r="25" ht="12.75">
      <c r="C25" t="s">
        <v>4</v>
      </c>
    </row>
    <row r="26" spans="2:4" ht="12.75">
      <c r="B26" s="10"/>
      <c r="C26" s="10" t="s">
        <v>5</v>
      </c>
      <c r="D26" t="s">
        <v>6</v>
      </c>
    </row>
    <row r="27" spans="2:4" ht="12.75">
      <c r="B27" s="10">
        <v>1980</v>
      </c>
      <c r="C27" s="11">
        <v>9.323810581217431</v>
      </c>
      <c r="D27" s="8">
        <v>21.143480403391724</v>
      </c>
    </row>
    <row r="28" spans="2:4" ht="12.75">
      <c r="B28" s="10">
        <v>1981</v>
      </c>
      <c r="C28" s="11">
        <v>7.958438651632</v>
      </c>
      <c r="D28" s="8">
        <v>19.706242389306567</v>
      </c>
    </row>
    <row r="29" spans="2:4" ht="12.75">
      <c r="B29" s="10">
        <v>1982</v>
      </c>
      <c r="C29" s="11">
        <v>7.476571380411911</v>
      </c>
      <c r="D29" s="8">
        <v>19.698872128942924</v>
      </c>
    </row>
    <row r="30" spans="2:4" ht="12.75">
      <c r="B30" s="10">
        <v>1983</v>
      </c>
      <c r="C30" s="11">
        <v>6.770739505727894</v>
      </c>
      <c r="D30" s="8">
        <v>19.111122389471632</v>
      </c>
    </row>
    <row r="31" spans="2:4" ht="12.75">
      <c r="B31" s="10">
        <v>1984</v>
      </c>
      <c r="C31" s="11">
        <v>6.141147483579209</v>
      </c>
      <c r="D31" s="8">
        <v>18.694849588833176</v>
      </c>
    </row>
    <row r="32" spans="2:4" ht="12.75">
      <c r="B32" s="10">
        <v>1985</v>
      </c>
      <c r="C32" s="11">
        <v>7.42712158108203</v>
      </c>
      <c r="D32" s="8">
        <v>19.4378396515722</v>
      </c>
    </row>
    <row r="33" spans="2:4" ht="12.75">
      <c r="B33" s="10">
        <v>1986</v>
      </c>
      <c r="C33" s="11">
        <v>7.181685081918731</v>
      </c>
      <c r="D33" s="8">
        <v>19.610283244648606</v>
      </c>
    </row>
    <row r="34" spans="2:4" ht="12.75">
      <c r="B34" s="10">
        <v>1987</v>
      </c>
      <c r="C34" s="11">
        <v>7.12275230362085</v>
      </c>
      <c r="D34" s="8">
        <v>19.584523626218843</v>
      </c>
    </row>
    <row r="35" spans="2:4" ht="12.75">
      <c r="B35" s="10">
        <v>1988</v>
      </c>
      <c r="C35" s="11">
        <v>6.104015156790629</v>
      </c>
      <c r="D35" s="8">
        <v>18.85048886324182</v>
      </c>
    </row>
    <row r="36" spans="2:4" ht="12.75">
      <c r="B36" s="10">
        <v>1989</v>
      </c>
      <c r="C36" s="11">
        <v>5.239437054230881</v>
      </c>
      <c r="D36" s="8">
        <v>18.43715955882897</v>
      </c>
    </row>
    <row r="37" spans="2:4" ht="12.75">
      <c r="B37" s="10">
        <v>1990</v>
      </c>
      <c r="C37" s="11">
        <v>4.924495278777999</v>
      </c>
      <c r="D37" s="8">
        <v>17.917214875884877</v>
      </c>
    </row>
    <row r="38" spans="2:4" ht="12.75">
      <c r="B38" s="10">
        <v>1991</v>
      </c>
      <c r="C38" s="11">
        <v>5.196248994907081</v>
      </c>
      <c r="D38" s="8">
        <v>17.935210352426523</v>
      </c>
    </row>
    <row r="39" spans="2:4" ht="12.75">
      <c r="B39" s="10">
        <v>1992</v>
      </c>
      <c r="C39" s="11">
        <v>4.62089837276782</v>
      </c>
      <c r="D39" s="8">
        <v>17.278547730453905</v>
      </c>
    </row>
    <row r="40" spans="2:4" ht="12.75">
      <c r="B40" s="10">
        <v>1993</v>
      </c>
      <c r="C40" s="11">
        <v>5.3501505997481305</v>
      </c>
      <c r="D40" s="8">
        <v>17.035759537167863</v>
      </c>
    </row>
    <row r="41" spans="2:4" ht="12.75">
      <c r="B41" s="10">
        <v>1994</v>
      </c>
      <c r="C41" s="11">
        <v>4.848625070120864</v>
      </c>
      <c r="D41" s="8">
        <v>16.74714741186964</v>
      </c>
    </row>
    <row r="42" spans="2:4" ht="12.75">
      <c r="B42" s="10">
        <v>1995</v>
      </c>
      <c r="C42" s="11">
        <v>4.909378833836547</v>
      </c>
      <c r="D42" s="8">
        <v>16.072064883294438</v>
      </c>
    </row>
    <row r="43" spans="2:4" ht="12.75">
      <c r="B43" s="10">
        <v>1996</v>
      </c>
      <c r="C43" s="11">
        <v>5.247572652535511</v>
      </c>
      <c r="D43" s="8">
        <v>15.363758471193439</v>
      </c>
    </row>
    <row r="44" spans="2:4" ht="12.75">
      <c r="B44" s="10">
        <v>1997</v>
      </c>
      <c r="C44" s="11">
        <v>4.694268556987566</v>
      </c>
      <c r="D44" s="8">
        <v>14.947851639682911</v>
      </c>
    </row>
    <row r="45" spans="2:4" ht="12.75">
      <c r="B45" s="10">
        <v>1998</v>
      </c>
      <c r="C45" s="11">
        <v>4.611928090088727</v>
      </c>
      <c r="D45" s="8">
        <v>14.458712323140166</v>
      </c>
    </row>
    <row r="46" spans="2:4" ht="12.75">
      <c r="B46" s="10">
        <v>1999</v>
      </c>
      <c r="C46" s="11">
        <v>4.43587111819572</v>
      </c>
      <c r="D46" s="8">
        <v>13.971413647592172</v>
      </c>
    </row>
    <row r="47" spans="2:4" ht="12.75">
      <c r="B47" s="10">
        <v>2000</v>
      </c>
      <c r="C47" s="11">
        <v>3.9292346493833166</v>
      </c>
      <c r="D47" s="8">
        <v>13.268074647753835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