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795" activeTab="0"/>
  </bookViews>
  <sheets>
    <sheet name="Fig_5.2.1" sheetId="1" r:id="rId1"/>
  </sheets>
  <definedNames>
    <definedName name="TUR942">#REF!</definedName>
  </definedNames>
  <calcPr fullCalcOnLoad="1"/>
</workbook>
</file>

<file path=xl/sharedStrings.xml><?xml version="1.0" encoding="utf-8"?>
<sst xmlns="http://schemas.openxmlformats.org/spreadsheetml/2006/main" count="53" uniqueCount="20">
  <si>
    <t>Average of totkmp</t>
  </si>
  <si>
    <t>BURBAN</t>
  </si>
  <si>
    <t>MAXMID</t>
  </si>
  <si>
    <t>km/pers/dag</t>
  </si>
  <si>
    <t>Hovedstaden</t>
  </si>
  <si>
    <t>Byer &gt;70.000 indb</t>
  </si>
  <si>
    <t>35-60.000 indb</t>
  </si>
  <si>
    <t>24-35.000 indb</t>
  </si>
  <si>
    <t>10-22.000 indb</t>
  </si>
  <si>
    <t>5-10.000 indb</t>
  </si>
  <si>
    <t>By 2-5.000 indb</t>
  </si>
  <si>
    <t>By 500-2.000 indb</t>
  </si>
  <si>
    <t>By 200-500 indb</t>
  </si>
  <si>
    <t>Landdistrikter</t>
  </si>
  <si>
    <t>Bilfører</t>
  </si>
  <si>
    <t>Passager</t>
  </si>
  <si>
    <t>Lette</t>
  </si>
  <si>
    <t>Kollektiv</t>
  </si>
  <si>
    <t>Diverse</t>
  </si>
  <si>
    <t>I alt</t>
  </si>
</sst>
</file>

<file path=xl/styles.xml><?xml version="1.0" encoding="utf-8"?>
<styleSheet xmlns="http://schemas.openxmlformats.org/spreadsheetml/2006/main">
  <numFmts count="1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_ * #,##0.000_ ;_ * \-#,##0.000_ ;_ * &quot;-&quot;??_ ;_ @_ "/>
    <numFmt numFmtId="174" formatCode="_ * #,##0.0_ ;_ * \-#,##0.0_ ;_ * &quot;-&quot;??_ ;_ @_ 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9"/>
      <name val="Arial"/>
      <family val="2"/>
    </font>
    <font>
      <sz val="8.75"/>
      <name val="Arial"/>
      <family val="2"/>
    </font>
    <font>
      <sz val="8"/>
      <name val="Arial"/>
      <family val="2"/>
    </font>
    <font>
      <sz val="9.25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1" fontId="0" fillId="0" borderId="0" xfId="15" applyAlignment="1">
      <alignment horizontal="left"/>
    </xf>
    <xf numFmtId="171" fontId="0" fillId="0" borderId="0" xfId="15" applyAlignment="1">
      <alignment/>
    </xf>
    <xf numFmtId="171" fontId="0" fillId="0" borderId="0" xfId="15" applyFont="1" applyAlignment="1">
      <alignment horizontal="left"/>
    </xf>
    <xf numFmtId="0" fontId="0" fillId="0" borderId="0" xfId="0" applyAlignment="1">
      <alignment horizontal="left"/>
    </xf>
    <xf numFmtId="171" fontId="0" fillId="0" borderId="0" xfId="0" applyNumberFormat="1" applyAlignment="1">
      <alignment/>
    </xf>
    <xf numFmtId="9" fontId="0" fillId="0" borderId="0" xfId="20" applyAlignment="1">
      <alignment/>
    </xf>
    <xf numFmtId="171" fontId="0" fillId="0" borderId="0" xfId="15" applyFont="1" applyAlignment="1">
      <alignment/>
    </xf>
    <xf numFmtId="173" fontId="0" fillId="0" borderId="0" xfId="15" applyNumberFormat="1" applyAlignment="1">
      <alignment/>
    </xf>
    <xf numFmtId="171" fontId="0" fillId="0" borderId="0" xfId="15" applyFont="1" applyAlignment="1">
      <alignment/>
    </xf>
    <xf numFmtId="174" fontId="0" fillId="0" borderId="0" xfId="15" applyNumberFormat="1" applyAlignment="1">
      <alignment/>
    </xf>
    <xf numFmtId="171" fontId="0" fillId="0" borderId="0" xfId="15" applyAlignment="1">
      <alignment horizontal="left" vertical="top"/>
    </xf>
    <xf numFmtId="171" fontId="0" fillId="0" borderId="0" xfId="15" applyFont="1" applyAlignment="1">
      <alignment horizontal="right" vertical="top"/>
    </xf>
    <xf numFmtId="171" fontId="0" fillId="0" borderId="0" xfId="15" applyAlignment="1">
      <alignment horizontal="right" vertical="top"/>
    </xf>
    <xf numFmtId="0" fontId="0" fillId="0" borderId="0" xfId="0" applyAlignment="1">
      <alignment horizontal="right" vertical="top"/>
    </xf>
    <xf numFmtId="171" fontId="0" fillId="0" borderId="0" xfId="15" applyAlignment="1">
      <alignment vertical="top"/>
    </xf>
    <xf numFmtId="172" fontId="0" fillId="0" borderId="0" xfId="15" applyNumberFormat="1" applyAlignment="1">
      <alignment horizontal="right" vertical="top"/>
    </xf>
    <xf numFmtId="172" fontId="0" fillId="0" borderId="0" xfId="0" applyNumberFormat="1" applyAlignment="1">
      <alignment horizontal="right" vertical="top"/>
    </xf>
    <xf numFmtId="0" fontId="0" fillId="0" borderId="0" xfId="0" applyNumberFormat="1" applyAlignment="1" quotePrefix="1">
      <alignment/>
    </xf>
    <xf numFmtId="43" fontId="0" fillId="0" borderId="0" xfId="0" applyNumberFormat="1" applyAlignment="1">
      <alignment/>
    </xf>
    <xf numFmtId="171" fontId="0" fillId="0" borderId="0" xfId="15" applyAlignment="1" quotePrefix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35"/>
          <c:w val="0.76025"/>
          <c:h val="0.96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'Fig_5.2.1'!$A$6</c:f>
              <c:strCache>
                <c:ptCount val="1"/>
                <c:pt idx="0">
                  <c:v>Bilfører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'Fig_5.2.1'!$B$5:$K$5</c:f>
              <c:strCache>
                <c:ptCount val="10"/>
                <c:pt idx="0">
                  <c:v>Hovedstaden</c:v>
                </c:pt>
                <c:pt idx="1">
                  <c:v>Byer &gt;70.000 indb</c:v>
                </c:pt>
                <c:pt idx="2">
                  <c:v>35-60.000 indb</c:v>
                </c:pt>
                <c:pt idx="3">
                  <c:v>24-35.000 indb</c:v>
                </c:pt>
                <c:pt idx="4">
                  <c:v>10-22.000 indb</c:v>
                </c:pt>
                <c:pt idx="5">
                  <c:v>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'Fig_5.2.1'!$B$6:$K$6</c:f>
              <c:numCache>
                <c:ptCount val="10"/>
                <c:pt idx="0">
                  <c:v>15.130354112953254</c:v>
                </c:pt>
                <c:pt idx="1">
                  <c:v>16.078658204568143</c:v>
                </c:pt>
                <c:pt idx="2">
                  <c:v>19.46307924211231</c:v>
                </c:pt>
                <c:pt idx="3">
                  <c:v>19.41331705283886</c:v>
                </c:pt>
                <c:pt idx="4">
                  <c:v>19.01980124615484</c:v>
                </c:pt>
                <c:pt idx="5">
                  <c:v>22.93649828315216</c:v>
                </c:pt>
                <c:pt idx="6">
                  <c:v>25.272457853902537</c:v>
                </c:pt>
                <c:pt idx="7">
                  <c:v>29.516205793173253</c:v>
                </c:pt>
                <c:pt idx="8">
                  <c:v>28.516323682813024</c:v>
                </c:pt>
                <c:pt idx="9">
                  <c:v>29.016771416007902</c:v>
                </c:pt>
              </c:numCache>
            </c:numRef>
          </c:val>
        </c:ser>
        <c:ser>
          <c:idx val="1"/>
          <c:order val="1"/>
          <c:tx>
            <c:strRef>
              <c:f>'Fig_5.2.1'!$A$7</c:f>
              <c:strCache>
                <c:ptCount val="1"/>
                <c:pt idx="0">
                  <c:v>Passager</c:v>
                </c:pt>
              </c:strCache>
            </c:strRef>
          </c:tx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'Fig_5.2.1'!$B$5:$K$5</c:f>
              <c:strCache>
                <c:ptCount val="10"/>
                <c:pt idx="0">
                  <c:v>Hovedstaden</c:v>
                </c:pt>
                <c:pt idx="1">
                  <c:v>Byer &gt;70.000 indb</c:v>
                </c:pt>
                <c:pt idx="2">
                  <c:v>35-60.000 indb</c:v>
                </c:pt>
                <c:pt idx="3">
                  <c:v>24-35.000 indb</c:v>
                </c:pt>
                <c:pt idx="4">
                  <c:v>10-22.000 indb</c:v>
                </c:pt>
                <c:pt idx="5">
                  <c:v>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'Fig_5.2.1'!$B$7:$K$7</c:f>
              <c:numCache>
                <c:ptCount val="10"/>
                <c:pt idx="0">
                  <c:v>4.671276502711517</c:v>
                </c:pt>
                <c:pt idx="1">
                  <c:v>6.904271390607604</c:v>
                </c:pt>
                <c:pt idx="2">
                  <c:v>7.211301457177021</c:v>
                </c:pt>
                <c:pt idx="3">
                  <c:v>6.904421111969164</c:v>
                </c:pt>
                <c:pt idx="4">
                  <c:v>6.719604222867782</c:v>
                </c:pt>
                <c:pt idx="5">
                  <c:v>7.87064392332144</c:v>
                </c:pt>
                <c:pt idx="6">
                  <c:v>7.792280321026945</c:v>
                </c:pt>
                <c:pt idx="7">
                  <c:v>7.906151598195439</c:v>
                </c:pt>
                <c:pt idx="8">
                  <c:v>8.426949972459875</c:v>
                </c:pt>
                <c:pt idx="9">
                  <c:v>7.66912512338706</c:v>
                </c:pt>
              </c:numCache>
            </c:numRef>
          </c:val>
        </c:ser>
        <c:ser>
          <c:idx val="2"/>
          <c:order val="2"/>
          <c:tx>
            <c:strRef>
              <c:f>'Fig_5.2.1'!$A$8</c:f>
              <c:strCache>
                <c:ptCount val="1"/>
                <c:pt idx="0">
                  <c:v>Lette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'Fig_5.2.1'!$B$5:$K$5</c:f>
              <c:strCache>
                <c:ptCount val="10"/>
                <c:pt idx="0">
                  <c:v>Hovedstaden</c:v>
                </c:pt>
                <c:pt idx="1">
                  <c:v>Byer &gt;70.000 indb</c:v>
                </c:pt>
                <c:pt idx="2">
                  <c:v>35-60.000 indb</c:v>
                </c:pt>
                <c:pt idx="3">
                  <c:v>24-35.000 indb</c:v>
                </c:pt>
                <c:pt idx="4">
                  <c:v>10-22.000 indb</c:v>
                </c:pt>
                <c:pt idx="5">
                  <c:v>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'Fig_5.2.1'!$B$8:$K$8</c:f>
              <c:numCache>
                <c:ptCount val="10"/>
                <c:pt idx="0">
                  <c:v>2.670473556320591</c:v>
                </c:pt>
                <c:pt idx="1">
                  <c:v>2.717626329557119</c:v>
                </c:pt>
                <c:pt idx="2">
                  <c:v>1.9319506305359995</c:v>
                </c:pt>
                <c:pt idx="3">
                  <c:v>2.2911619477661453</c:v>
                </c:pt>
                <c:pt idx="4">
                  <c:v>1.9369852993918333</c:v>
                </c:pt>
                <c:pt idx="5">
                  <c:v>1.728584169949597</c:v>
                </c:pt>
                <c:pt idx="6">
                  <c:v>1.543619103777756</c:v>
                </c:pt>
                <c:pt idx="7">
                  <c:v>1.1228269685178796</c:v>
                </c:pt>
                <c:pt idx="8">
                  <c:v>1.1468278453064327</c:v>
                </c:pt>
                <c:pt idx="9">
                  <c:v>0.9922204430134689</c:v>
                </c:pt>
              </c:numCache>
            </c:numRef>
          </c:val>
        </c:ser>
        <c:ser>
          <c:idx val="3"/>
          <c:order val="3"/>
          <c:tx>
            <c:strRef>
              <c:f>'Fig_5.2.1'!$A$9</c:f>
              <c:strCache>
                <c:ptCount val="1"/>
                <c:pt idx="0">
                  <c:v>Kollektiv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'Fig_5.2.1'!$B$5:$K$5</c:f>
              <c:strCache>
                <c:ptCount val="10"/>
                <c:pt idx="0">
                  <c:v>Hovedstaden</c:v>
                </c:pt>
                <c:pt idx="1">
                  <c:v>Byer &gt;70.000 indb</c:v>
                </c:pt>
                <c:pt idx="2">
                  <c:v>35-60.000 indb</c:v>
                </c:pt>
                <c:pt idx="3">
                  <c:v>24-35.000 indb</c:v>
                </c:pt>
                <c:pt idx="4">
                  <c:v>10-22.000 indb</c:v>
                </c:pt>
                <c:pt idx="5">
                  <c:v>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'Fig_5.2.1'!$B$9:$K$9</c:f>
              <c:numCache>
                <c:ptCount val="10"/>
                <c:pt idx="0">
                  <c:v>7.031291352607808</c:v>
                </c:pt>
                <c:pt idx="1">
                  <c:v>4.494026219635627</c:v>
                </c:pt>
                <c:pt idx="2">
                  <c:v>5.268341964305218</c:v>
                </c:pt>
                <c:pt idx="3">
                  <c:v>4.575739585205776</c:v>
                </c:pt>
                <c:pt idx="4">
                  <c:v>4.5212011135724754</c:v>
                </c:pt>
                <c:pt idx="5">
                  <c:v>4.772014390194534</c:v>
                </c:pt>
                <c:pt idx="6">
                  <c:v>4.300607873083884</c:v>
                </c:pt>
                <c:pt idx="7">
                  <c:v>3.4383854367405013</c:v>
                </c:pt>
                <c:pt idx="8">
                  <c:v>2.9392177417587013</c:v>
                </c:pt>
                <c:pt idx="9">
                  <c:v>2.7109499555097782</c:v>
                </c:pt>
              </c:numCache>
            </c:numRef>
          </c:val>
        </c:ser>
        <c:ser>
          <c:idx val="4"/>
          <c:order val="4"/>
          <c:tx>
            <c:strRef>
              <c:f>'Fig_5.2.1'!$A$10</c:f>
              <c:strCache>
                <c:ptCount val="1"/>
                <c:pt idx="0">
                  <c:v>Diverse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'Fig_5.2.1'!$B$5:$K$5</c:f>
              <c:strCache>
                <c:ptCount val="10"/>
                <c:pt idx="0">
                  <c:v>Hovedstaden</c:v>
                </c:pt>
                <c:pt idx="1">
                  <c:v>Byer &gt;70.000 indb</c:v>
                </c:pt>
                <c:pt idx="2">
                  <c:v>35-60.000 indb</c:v>
                </c:pt>
                <c:pt idx="3">
                  <c:v>24-35.000 indb</c:v>
                </c:pt>
                <c:pt idx="4">
                  <c:v>10-22.000 indb</c:v>
                </c:pt>
                <c:pt idx="5">
                  <c:v>5-10.000 indb</c:v>
                </c:pt>
                <c:pt idx="6">
                  <c:v>By 2-5.000 indb</c:v>
                </c:pt>
                <c:pt idx="7">
                  <c:v>By 500-2.000 indb</c:v>
                </c:pt>
                <c:pt idx="8">
                  <c:v>By 200-500 indb</c:v>
                </c:pt>
                <c:pt idx="9">
                  <c:v>Landdistrikter</c:v>
                </c:pt>
              </c:strCache>
            </c:strRef>
          </c:cat>
          <c:val>
            <c:numRef>
              <c:f>'Fig_5.2.1'!$B$10:$K$10</c:f>
              <c:numCache>
                <c:ptCount val="10"/>
                <c:pt idx="0">
                  <c:v>0.9310156818725867</c:v>
                </c:pt>
                <c:pt idx="1">
                  <c:v>1.5360912889994633</c:v>
                </c:pt>
                <c:pt idx="2">
                  <c:v>1.1510272275540339</c:v>
                </c:pt>
                <c:pt idx="3">
                  <c:v>1.1656531951189923</c:v>
                </c:pt>
                <c:pt idx="4">
                  <c:v>1.003230618850611</c:v>
                </c:pt>
                <c:pt idx="5">
                  <c:v>1.2795870624791559</c:v>
                </c:pt>
                <c:pt idx="6">
                  <c:v>0.8555531049170182</c:v>
                </c:pt>
                <c:pt idx="7">
                  <c:v>1.0385980353624624</c:v>
                </c:pt>
                <c:pt idx="8">
                  <c:v>0.46296920105351413</c:v>
                </c:pt>
                <c:pt idx="9">
                  <c:v>0.9747276818877827</c:v>
                </c:pt>
              </c:numCache>
            </c:numRef>
          </c:val>
        </c:ser>
        <c:overlap val="100"/>
        <c:axId val="18531154"/>
        <c:axId val="32562659"/>
      </c:barChart>
      <c:catAx>
        <c:axId val="185311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562659"/>
        <c:crosses val="autoZero"/>
        <c:auto val="1"/>
        <c:lblOffset val="100"/>
        <c:noMultiLvlLbl val="0"/>
      </c:catAx>
      <c:valAx>
        <c:axId val="32562659"/>
        <c:scaling>
          <c:orientation val="minMax"/>
          <c:max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Dagligt transportarbejde pr pers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8531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75"/>
          <c:y val="0.1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655"/>
          <c:h val="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'Fig_5.2.1'!$A$32</c:f>
              <c:strCache>
                <c:ptCount val="1"/>
                <c:pt idx="0">
                  <c:v/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'Fig_5.2.1'!$B$31:$K$31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'Fig_5.2.1'!$B$32:$K$32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1"/>
          <c:order val="1"/>
          <c:tx>
            <c:strRef>
              <c:f>'Fig_5.2.1'!$A$33</c:f>
              <c:strCache>
                <c:ptCount val="1"/>
                <c:pt idx="0">
                  <c:v/>
                </c:pt>
              </c:strCache>
            </c:strRef>
          </c:tx>
          <c:spPr>
            <a:pattFill prst="dk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'Fig_5.2.1'!$B$31:$K$31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'Fig_5.2.1'!$B$33:$K$33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'Fig_5.2.1'!$A$34</c:f>
              <c:strCache>
                <c:ptCount val="1"/>
                <c:pt idx="0">
                  <c:v/>
                </c:pt>
              </c:strCache>
            </c:strRef>
          </c:tx>
          <c:spPr>
            <a:pattFill prst="open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'Fig_5.2.1'!$B$31:$K$31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'Fig_5.2.1'!$B$34:$K$34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3"/>
          <c:order val="3"/>
          <c:tx>
            <c:strRef>
              <c:f>'Fig_5.2.1'!$A$35</c:f>
              <c:strCache>
                <c:ptCount val="1"/>
                <c:pt idx="0">
                  <c:v/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'Fig_5.2.1'!$B$31:$K$31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'Fig_5.2.1'!$B$35:$K$35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4"/>
          <c:order val="4"/>
          <c:tx>
            <c:strRef>
              <c:f>'Fig_5.2.1'!$A$36</c:f>
              <c:strCache>
                <c:ptCount val="1"/>
                <c:pt idx="0">
                  <c:v/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'Fig_5.2.1'!$B$31:$K$31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'Fig_5.2.1'!$B$36:$K$36</c:f>
              <c:numCache>
                <c:ptCount val="10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100"/>
        <c:axId val="24628476"/>
        <c:axId val="20329693"/>
      </c:barChart>
      <c:catAx>
        <c:axId val="24628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0329693"/>
        <c:crosses val="autoZero"/>
        <c:auto val="1"/>
        <c:lblOffset val="100"/>
        <c:noMultiLvlLbl val="0"/>
      </c:catAx>
      <c:valAx>
        <c:axId val="20329693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Dagligt tidsforbrug pr person 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46284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15"/>
          <c:y val="0"/>
          <c:w val="0.1485"/>
          <c:h val="0.3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</cdr:x>
      <cdr:y>0</cdr:y>
    </cdr:from>
    <cdr:to>
      <cdr:x>0.17825</cdr:x>
      <cdr:y>0.0755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0"/>
          <a:ext cx="2476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00" b="0" i="0" u="none" baseline="0"/>
            <a:t>km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16</xdr:row>
      <xdr:rowOff>57150</xdr:rowOff>
    </xdr:from>
    <xdr:to>
      <xdr:col>5</xdr:col>
      <xdr:colOff>485775</xdr:colOff>
      <xdr:row>32</xdr:row>
      <xdr:rowOff>114300</xdr:rowOff>
    </xdr:to>
    <xdr:graphicFrame>
      <xdr:nvGraphicFramePr>
        <xdr:cNvPr id="1" name="Chart 1"/>
        <xdr:cNvGraphicFramePr/>
      </xdr:nvGraphicFramePr>
      <xdr:xfrm>
        <a:off x="1209675" y="2647950"/>
        <a:ext cx="358140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333375</xdr:colOff>
      <xdr:row>35</xdr:row>
      <xdr:rowOff>114300</xdr:rowOff>
    </xdr:from>
    <xdr:to>
      <xdr:col>18</xdr:col>
      <xdr:colOff>514350</xdr:colOff>
      <xdr:row>52</xdr:row>
      <xdr:rowOff>104775</xdr:rowOff>
    </xdr:to>
    <xdr:graphicFrame>
      <xdr:nvGraphicFramePr>
        <xdr:cNvPr id="2" name="Chart 2"/>
        <xdr:cNvGraphicFramePr/>
      </xdr:nvGraphicFramePr>
      <xdr:xfrm>
        <a:off x="9248775" y="5781675"/>
        <a:ext cx="444817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8">
      <selection activeCell="A31" sqref="A31"/>
    </sheetView>
  </sheetViews>
  <sheetFormatPr defaultColWidth="9.140625" defaultRowHeight="12.75"/>
  <cols>
    <col min="1" max="1" width="16.57421875" style="0" bestFit="1" customWidth="1"/>
    <col min="2" max="10" width="12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B3" t="s">
        <v>2</v>
      </c>
    </row>
    <row r="4" ht="12.75">
      <c r="A4" t="s">
        <v>3</v>
      </c>
    </row>
    <row r="5" spans="1:11" ht="12.75">
      <c r="A5" s="1"/>
      <c r="B5" s="2" t="s">
        <v>4</v>
      </c>
      <c r="C5" s="2" t="s">
        <v>5</v>
      </c>
      <c r="D5" s="2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" t="s">
        <v>11</v>
      </c>
      <c r="J5" s="2" t="s">
        <v>12</v>
      </c>
      <c r="K5" s="2" t="s">
        <v>13</v>
      </c>
    </row>
    <row r="6" spans="1:11" ht="12.75">
      <c r="A6" s="3" t="s">
        <v>14</v>
      </c>
      <c r="B6" s="2">
        <v>15.130354112953254</v>
      </c>
      <c r="C6" s="2">
        <v>16.078658204568143</v>
      </c>
      <c r="D6" s="2">
        <v>19.46307924211231</v>
      </c>
      <c r="E6" s="2">
        <v>19.41331705283886</v>
      </c>
      <c r="F6" s="2">
        <v>19.01980124615484</v>
      </c>
      <c r="G6" s="2">
        <v>22.93649828315216</v>
      </c>
      <c r="H6" s="2">
        <v>25.272457853902537</v>
      </c>
      <c r="I6" s="2">
        <v>29.516205793173253</v>
      </c>
      <c r="J6" s="2">
        <v>28.516323682813024</v>
      </c>
      <c r="K6" s="2">
        <v>29.016771416007902</v>
      </c>
    </row>
    <row r="7" spans="1:11" ht="12.75">
      <c r="A7" s="3" t="s">
        <v>15</v>
      </c>
      <c r="B7" s="2">
        <v>4.671276502711517</v>
      </c>
      <c r="C7" s="2">
        <v>6.904271390607604</v>
      </c>
      <c r="D7" s="2">
        <v>7.211301457177021</v>
      </c>
      <c r="E7" s="2">
        <v>6.904421111969164</v>
      </c>
      <c r="F7" s="2">
        <v>6.719604222867782</v>
      </c>
      <c r="G7" s="2">
        <v>7.87064392332144</v>
      </c>
      <c r="H7" s="2">
        <v>7.792280321026945</v>
      </c>
      <c r="I7" s="2">
        <v>7.906151598195439</v>
      </c>
      <c r="J7" s="2">
        <v>8.426949972459875</v>
      </c>
      <c r="K7" s="2">
        <v>7.66912512338706</v>
      </c>
    </row>
    <row r="8" spans="1:11" ht="12.75">
      <c r="A8" s="1" t="s">
        <v>16</v>
      </c>
      <c r="B8" s="2">
        <v>2.670473556320591</v>
      </c>
      <c r="C8" s="2">
        <v>2.717626329557119</v>
      </c>
      <c r="D8" s="2">
        <v>1.9319506305359995</v>
      </c>
      <c r="E8" s="2">
        <v>2.2911619477661453</v>
      </c>
      <c r="F8" s="2">
        <v>1.9369852993918333</v>
      </c>
      <c r="G8" s="2">
        <v>1.728584169949597</v>
      </c>
      <c r="H8" s="2">
        <v>1.543619103777756</v>
      </c>
      <c r="I8" s="2">
        <v>1.1228269685178796</v>
      </c>
      <c r="J8" s="2">
        <v>1.1468278453064327</v>
      </c>
      <c r="K8" s="2">
        <v>0.9922204430134689</v>
      </c>
    </row>
    <row r="9" spans="1:11" ht="12.75">
      <c r="A9" s="3" t="s">
        <v>17</v>
      </c>
      <c r="B9" s="2">
        <v>7.031291352607808</v>
      </c>
      <c r="C9" s="2">
        <v>4.494026219635627</v>
      </c>
      <c r="D9" s="2">
        <v>5.268341964305218</v>
      </c>
      <c r="E9" s="2">
        <v>4.575739585205776</v>
      </c>
      <c r="F9" s="2">
        <v>4.5212011135724754</v>
      </c>
      <c r="G9" s="2">
        <v>4.772014390194534</v>
      </c>
      <c r="H9" s="2">
        <v>4.300607873083884</v>
      </c>
      <c r="I9" s="2">
        <v>3.4383854367405013</v>
      </c>
      <c r="J9" s="2">
        <v>2.9392177417587013</v>
      </c>
      <c r="K9" s="2">
        <v>2.7109499555097782</v>
      </c>
    </row>
    <row r="10" spans="1:11" ht="12.75">
      <c r="A10" s="1" t="s">
        <v>18</v>
      </c>
      <c r="B10" s="2">
        <v>0.9310156818725867</v>
      </c>
      <c r="C10" s="2">
        <v>1.5360912889994633</v>
      </c>
      <c r="D10" s="2">
        <v>1.1510272275540339</v>
      </c>
      <c r="E10" s="2">
        <v>1.1656531951189923</v>
      </c>
      <c r="F10" s="2">
        <v>1.003230618850611</v>
      </c>
      <c r="G10" s="2">
        <v>1.2795870624791559</v>
      </c>
      <c r="H10" s="2">
        <v>0.8555531049170182</v>
      </c>
      <c r="I10" s="2">
        <v>1.0385980353624624</v>
      </c>
      <c r="J10" s="2">
        <v>0.46296920105351413</v>
      </c>
      <c r="K10" s="2">
        <v>0.9747276818877827</v>
      </c>
    </row>
    <row r="11" spans="1:12" ht="12.75">
      <c r="A11" s="4" t="s">
        <v>19</v>
      </c>
      <c r="B11" s="5">
        <f>SUM(B6:B10)</f>
        <v>30.434411206465757</v>
      </c>
      <c r="C11" s="5">
        <f aca="true" t="shared" si="0" ref="C11:K11">SUM(C6:C10)</f>
        <v>31.73067343336796</v>
      </c>
      <c r="D11" s="5">
        <f t="shared" si="0"/>
        <v>35.025700521684584</v>
      </c>
      <c r="E11" s="5">
        <f t="shared" si="0"/>
        <v>34.350292892898935</v>
      </c>
      <c r="F11" s="5">
        <f t="shared" si="0"/>
        <v>33.20082250083754</v>
      </c>
      <c r="G11" s="5">
        <f t="shared" si="0"/>
        <v>38.58732782909689</v>
      </c>
      <c r="H11" s="5">
        <f t="shared" si="0"/>
        <v>39.76451825670814</v>
      </c>
      <c r="I11" s="5">
        <f t="shared" si="0"/>
        <v>43.022167831989535</v>
      </c>
      <c r="J11" s="5">
        <f t="shared" si="0"/>
        <v>41.492288443391544</v>
      </c>
      <c r="K11" s="5">
        <f t="shared" si="0"/>
        <v>41.36379461980599</v>
      </c>
      <c r="L11">
        <f>I11/B11</f>
        <v>1.4136027649797123</v>
      </c>
    </row>
    <row r="12" spans="2:11" ht="12.75"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2.75">
      <c r="A13" s="7"/>
      <c r="B13" s="6"/>
      <c r="C13" s="6"/>
      <c r="D13" s="6"/>
      <c r="E13" s="6"/>
      <c r="F13" s="6"/>
      <c r="G13" s="6"/>
      <c r="H13" s="6"/>
      <c r="I13" s="6"/>
      <c r="J13" s="6"/>
      <c r="K13" s="6"/>
    </row>
    <row r="14" spans="1:11" ht="12.75">
      <c r="A14" s="7"/>
      <c r="B14" s="6"/>
      <c r="C14" s="6"/>
      <c r="D14" s="6"/>
      <c r="E14" s="6"/>
      <c r="F14" s="6"/>
      <c r="G14" s="6"/>
      <c r="H14" s="6"/>
      <c r="I14" s="6"/>
      <c r="J14" s="6"/>
      <c r="K14" s="6"/>
    </row>
    <row r="15" spans="1:13" ht="12.75">
      <c r="A15" s="7"/>
      <c r="B15" s="6"/>
      <c r="C15" s="6"/>
      <c r="D15" s="6"/>
      <c r="E15" s="6"/>
      <c r="F15" t="s">
        <v>3</v>
      </c>
      <c r="G15" s="2"/>
      <c r="H15" s="7" t="s">
        <v>14</v>
      </c>
      <c r="I15" s="7" t="s">
        <v>15</v>
      </c>
      <c r="J15" s="2" t="s">
        <v>16</v>
      </c>
      <c r="K15" s="7" t="s">
        <v>17</v>
      </c>
      <c r="L15" s="2" t="s">
        <v>18</v>
      </c>
      <c r="M15" t="s">
        <v>19</v>
      </c>
    </row>
    <row r="16" spans="2:13" ht="12.75">
      <c r="B16" s="6"/>
      <c r="C16" s="6"/>
      <c r="D16" s="6"/>
      <c r="E16" s="6"/>
      <c r="G16" s="2" t="s">
        <v>4</v>
      </c>
      <c r="H16" s="2">
        <v>15.130354112953254</v>
      </c>
      <c r="I16" s="2">
        <v>4.671276502711517</v>
      </c>
      <c r="J16" s="2">
        <v>2.670473556320591</v>
      </c>
      <c r="K16" s="2">
        <v>7.031291352607808</v>
      </c>
      <c r="L16" s="2">
        <v>0.9310156818725867</v>
      </c>
      <c r="M16" s="5">
        <f aca="true" t="shared" si="1" ref="M16:M25">SUM(H16:L16)</f>
        <v>30.434411206465757</v>
      </c>
    </row>
    <row r="17" spans="2:13" ht="12.75">
      <c r="B17" s="6"/>
      <c r="C17" s="6"/>
      <c r="D17" s="6"/>
      <c r="E17" s="6"/>
      <c r="G17" s="2" t="s">
        <v>5</v>
      </c>
      <c r="H17" s="2">
        <v>16.078658204568143</v>
      </c>
      <c r="I17" s="2">
        <v>6.904271390607604</v>
      </c>
      <c r="J17" s="2">
        <v>2.717626329557119</v>
      </c>
      <c r="K17" s="2">
        <v>4.494026219635627</v>
      </c>
      <c r="L17" s="2">
        <v>1.5360912889994633</v>
      </c>
      <c r="M17" s="5">
        <f t="shared" si="1"/>
        <v>31.73067343336796</v>
      </c>
    </row>
    <row r="18" spans="7:13" ht="12.75">
      <c r="G18" s="2" t="s">
        <v>6</v>
      </c>
      <c r="H18" s="2">
        <v>19.46307924211231</v>
      </c>
      <c r="I18" s="2">
        <v>7.211301457177021</v>
      </c>
      <c r="J18" s="2">
        <v>1.9319506305359995</v>
      </c>
      <c r="K18" s="2">
        <v>5.268341964305218</v>
      </c>
      <c r="L18" s="2">
        <v>1.1510272275540339</v>
      </c>
      <c r="M18" s="5">
        <f t="shared" si="1"/>
        <v>35.025700521684584</v>
      </c>
    </row>
    <row r="19" spans="2:13" ht="12.75">
      <c r="B19" s="2"/>
      <c r="C19" s="2"/>
      <c r="D19" s="2"/>
      <c r="E19" s="2"/>
      <c r="G19" s="2" t="s">
        <v>7</v>
      </c>
      <c r="H19" s="2">
        <v>19.41331705283886</v>
      </c>
      <c r="I19" s="2">
        <v>6.904421111969164</v>
      </c>
      <c r="J19" s="2">
        <v>2.2911619477661453</v>
      </c>
      <c r="K19" s="2">
        <v>4.575739585205776</v>
      </c>
      <c r="L19" s="2">
        <v>1.1656531951189923</v>
      </c>
      <c r="M19" s="5">
        <f t="shared" si="1"/>
        <v>34.350292892898935</v>
      </c>
    </row>
    <row r="20" spans="1:13" ht="12.75">
      <c r="A20" s="7"/>
      <c r="B20" s="8"/>
      <c r="C20" s="8"/>
      <c r="D20" s="8"/>
      <c r="E20" s="8"/>
      <c r="G20" s="2" t="s">
        <v>8</v>
      </c>
      <c r="H20" s="2">
        <v>19.01980124615484</v>
      </c>
      <c r="I20" s="2">
        <v>6.719604222867782</v>
      </c>
      <c r="J20" s="2">
        <v>1.9369852993918333</v>
      </c>
      <c r="K20" s="2">
        <v>4.5212011135724754</v>
      </c>
      <c r="L20" s="2">
        <v>1.003230618850611</v>
      </c>
      <c r="M20" s="5">
        <f t="shared" si="1"/>
        <v>33.20082250083754</v>
      </c>
    </row>
    <row r="21" spans="1:13" ht="12.75">
      <c r="A21" s="9"/>
      <c r="B21" s="8"/>
      <c r="C21" s="8"/>
      <c r="D21" s="8"/>
      <c r="E21" s="8"/>
      <c r="G21" s="2" t="s">
        <v>9</v>
      </c>
      <c r="H21" s="2">
        <v>22.93649828315216</v>
      </c>
      <c r="I21" s="2">
        <v>7.87064392332144</v>
      </c>
      <c r="J21" s="2">
        <v>1.728584169949597</v>
      </c>
      <c r="K21" s="2">
        <v>4.772014390194534</v>
      </c>
      <c r="L21" s="2">
        <v>1.2795870624791559</v>
      </c>
      <c r="M21" s="5">
        <f t="shared" si="1"/>
        <v>38.58732782909689</v>
      </c>
    </row>
    <row r="22" spans="1:13" ht="12.75">
      <c r="A22" s="2"/>
      <c r="B22" s="8"/>
      <c r="C22" s="8"/>
      <c r="D22" s="8"/>
      <c r="E22" s="8"/>
      <c r="G22" s="2" t="s">
        <v>10</v>
      </c>
      <c r="H22" s="2">
        <v>25.272457853902537</v>
      </c>
      <c r="I22" s="2">
        <v>7.792280321026945</v>
      </c>
      <c r="J22" s="2">
        <v>1.543619103777756</v>
      </c>
      <c r="K22" s="2">
        <v>4.300607873083884</v>
      </c>
      <c r="L22" s="2">
        <v>0.8555531049170182</v>
      </c>
      <c r="M22" s="5">
        <f t="shared" si="1"/>
        <v>39.76451825670814</v>
      </c>
    </row>
    <row r="23" spans="1:13" ht="12.75">
      <c r="A23" s="7"/>
      <c r="B23" s="8"/>
      <c r="C23" s="8"/>
      <c r="D23" s="8"/>
      <c r="E23" s="8"/>
      <c r="G23" s="2" t="s">
        <v>11</v>
      </c>
      <c r="H23" s="2">
        <v>29.516205793173253</v>
      </c>
      <c r="I23" s="2">
        <v>7.906151598195439</v>
      </c>
      <c r="J23" s="2">
        <v>1.1228269685178796</v>
      </c>
      <c r="K23" s="2">
        <v>3.4383854367405013</v>
      </c>
      <c r="L23" s="2">
        <v>1.0385980353624624</v>
      </c>
      <c r="M23" s="5">
        <f t="shared" si="1"/>
        <v>43.022167831989535</v>
      </c>
    </row>
    <row r="24" spans="1:13" ht="12.75">
      <c r="A24" s="2"/>
      <c r="B24" s="8"/>
      <c r="C24" s="8"/>
      <c r="D24" s="8"/>
      <c r="E24" s="8"/>
      <c r="G24" s="2" t="s">
        <v>12</v>
      </c>
      <c r="H24" s="2">
        <v>28.516323682813024</v>
      </c>
      <c r="I24" s="2">
        <v>8.426949972459875</v>
      </c>
      <c r="J24" s="2">
        <v>1.1468278453064327</v>
      </c>
      <c r="K24" s="2">
        <v>2.9392177417587013</v>
      </c>
      <c r="L24" s="2">
        <v>0.46296920105351413</v>
      </c>
      <c r="M24" s="5">
        <f t="shared" si="1"/>
        <v>41.492288443391544</v>
      </c>
    </row>
    <row r="25" spans="2:13" ht="12.75">
      <c r="B25" s="8"/>
      <c r="C25" s="8"/>
      <c r="D25" s="8"/>
      <c r="E25" s="8"/>
      <c r="G25" s="2" t="s">
        <v>13</v>
      </c>
      <c r="H25" s="2">
        <v>29.016771416007902</v>
      </c>
      <c r="I25" s="2">
        <v>7.66912512338706</v>
      </c>
      <c r="J25" s="2">
        <v>0.9922204430134689</v>
      </c>
      <c r="K25" s="2">
        <v>2.7109499555097782</v>
      </c>
      <c r="L25" s="2">
        <v>0.9747276818877827</v>
      </c>
      <c r="M25" s="5">
        <f t="shared" si="1"/>
        <v>41.36379461980599</v>
      </c>
    </row>
    <row r="26" spans="2:11" ht="12.75">
      <c r="B26" s="6"/>
      <c r="C26" s="6"/>
      <c r="D26" s="6"/>
      <c r="E26" s="6"/>
      <c r="F26" s="6"/>
      <c r="G26" s="6"/>
      <c r="H26" s="6"/>
      <c r="I26" s="6"/>
      <c r="J26" s="6"/>
      <c r="K26" s="6"/>
    </row>
    <row r="27" spans="1:11" ht="12.75">
      <c r="A27" s="7"/>
      <c r="B27" s="6"/>
      <c r="C27" s="6"/>
      <c r="D27" s="6"/>
      <c r="E27" s="6"/>
      <c r="F27" s="6"/>
      <c r="G27" s="6"/>
      <c r="H27" s="6"/>
      <c r="I27" s="6"/>
      <c r="J27" s="6"/>
      <c r="K27" s="6"/>
    </row>
    <row r="28" spans="1:11" ht="12.75">
      <c r="A28" s="7"/>
      <c r="B28" s="6"/>
      <c r="C28" s="6"/>
      <c r="D28" s="6"/>
      <c r="E28" s="6"/>
      <c r="F28" s="6"/>
      <c r="G28" s="6"/>
      <c r="H28" s="6"/>
      <c r="I28" s="6"/>
      <c r="J28" s="6"/>
      <c r="K28" s="6"/>
    </row>
    <row r="29" spans="1:11" ht="12.75">
      <c r="A29" s="7"/>
      <c r="B29" s="6"/>
      <c r="C29" s="6"/>
      <c r="D29" s="6"/>
      <c r="E29" s="6"/>
      <c r="F29" s="6"/>
      <c r="G29" s="6"/>
      <c r="H29" s="6"/>
      <c r="I29" s="6"/>
      <c r="J29" s="6"/>
      <c r="K29" s="6"/>
    </row>
    <row r="31" spans="2:11" ht="12.75"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12.75">
      <c r="A32" s="7"/>
      <c r="B32" s="10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2.75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2.75">
      <c r="A34" s="2"/>
      <c r="B34" s="10"/>
      <c r="C34" s="10"/>
      <c r="D34" s="10"/>
      <c r="E34" s="10"/>
      <c r="F34" s="10"/>
      <c r="G34" s="10"/>
      <c r="H34" s="10"/>
      <c r="I34" s="10"/>
      <c r="J34" s="10"/>
      <c r="K34" s="10"/>
    </row>
    <row r="35" spans="1:11" ht="12.75">
      <c r="A35" s="7"/>
      <c r="B35" s="10"/>
      <c r="C35" s="10"/>
      <c r="D35" s="10"/>
      <c r="E35" s="10"/>
      <c r="F35" s="10"/>
      <c r="G35" s="10"/>
      <c r="H35" s="10"/>
      <c r="I35" s="10"/>
      <c r="J35" s="10"/>
      <c r="K35" s="10"/>
    </row>
    <row r="36" spans="1:11" ht="12.75">
      <c r="A36" s="2"/>
      <c r="B36" s="10"/>
      <c r="C36" s="11"/>
      <c r="D36" s="12" t="s">
        <v>14</v>
      </c>
      <c r="E36" s="12" t="s">
        <v>15</v>
      </c>
      <c r="F36" s="13" t="s">
        <v>16</v>
      </c>
      <c r="G36" s="12" t="s">
        <v>17</v>
      </c>
      <c r="H36" s="13" t="s">
        <v>18</v>
      </c>
      <c r="I36" s="14" t="s">
        <v>19</v>
      </c>
      <c r="J36" s="10"/>
      <c r="K36" s="10"/>
    </row>
    <row r="37" spans="2:11" ht="12.75">
      <c r="B37" s="10"/>
      <c r="C37" s="15" t="s">
        <v>4</v>
      </c>
      <c r="D37" s="16">
        <v>15.1</v>
      </c>
      <c r="E37" s="16">
        <v>4.7</v>
      </c>
      <c r="F37" s="16">
        <v>2.7</v>
      </c>
      <c r="G37" s="16">
        <v>7</v>
      </c>
      <c r="H37" s="16">
        <v>0.9</v>
      </c>
      <c r="I37" s="17">
        <v>30.4</v>
      </c>
      <c r="J37" s="10"/>
      <c r="K37" s="10"/>
    </row>
    <row r="38" spans="2:11" ht="12.75">
      <c r="B38" s="18"/>
      <c r="C38" s="15" t="s">
        <v>5</v>
      </c>
      <c r="D38" s="16">
        <v>16.1</v>
      </c>
      <c r="E38" s="16">
        <v>6.9</v>
      </c>
      <c r="F38" s="16">
        <v>2.7</v>
      </c>
      <c r="G38" s="16">
        <v>4.5</v>
      </c>
      <c r="H38" s="16">
        <v>1.5</v>
      </c>
      <c r="I38" s="17">
        <v>31.7</v>
      </c>
      <c r="J38" s="18"/>
      <c r="K38" s="18"/>
    </row>
    <row r="39" spans="2:11" ht="12.75">
      <c r="B39" s="19"/>
      <c r="C39" s="15" t="s">
        <v>6</v>
      </c>
      <c r="D39" s="16">
        <v>19.5</v>
      </c>
      <c r="E39" s="16">
        <v>7.2</v>
      </c>
      <c r="F39" s="16">
        <v>1.9</v>
      </c>
      <c r="G39" s="16">
        <v>5.3</v>
      </c>
      <c r="H39" s="16">
        <v>1.2</v>
      </c>
      <c r="I39" s="17">
        <v>35</v>
      </c>
      <c r="J39" s="19"/>
      <c r="K39" s="19"/>
    </row>
    <row r="40" spans="2:11" ht="12.75">
      <c r="B40" s="20"/>
      <c r="C40" s="15" t="s">
        <v>7</v>
      </c>
      <c r="D40" s="16">
        <v>19.4</v>
      </c>
      <c r="E40" s="16">
        <v>6.9</v>
      </c>
      <c r="F40" s="16">
        <v>2.3</v>
      </c>
      <c r="G40" s="16">
        <v>4.6</v>
      </c>
      <c r="H40" s="16">
        <v>1.2</v>
      </c>
      <c r="I40" s="17">
        <v>34.4</v>
      </c>
      <c r="J40" s="20"/>
      <c r="K40" s="20"/>
    </row>
    <row r="41" spans="2:11" ht="12.75">
      <c r="B41" s="20"/>
      <c r="C41" s="15" t="s">
        <v>8</v>
      </c>
      <c r="D41" s="16">
        <v>19</v>
      </c>
      <c r="E41" s="16">
        <v>6.7</v>
      </c>
      <c r="F41" s="16">
        <v>1.9</v>
      </c>
      <c r="G41" s="16">
        <v>4.5</v>
      </c>
      <c r="H41" s="16">
        <v>1</v>
      </c>
      <c r="I41" s="17">
        <v>33.2</v>
      </c>
      <c r="J41" s="20"/>
      <c r="K41" s="20"/>
    </row>
    <row r="42" spans="3:9" ht="12.75">
      <c r="C42" s="15" t="s">
        <v>9</v>
      </c>
      <c r="D42" s="16">
        <v>22.9</v>
      </c>
      <c r="E42" s="16">
        <v>7.9</v>
      </c>
      <c r="F42" s="16">
        <v>1.7</v>
      </c>
      <c r="G42" s="16">
        <v>4.8</v>
      </c>
      <c r="H42" s="16">
        <v>1.3</v>
      </c>
      <c r="I42" s="17">
        <v>38.6</v>
      </c>
    </row>
    <row r="43" spans="3:9" ht="12.75">
      <c r="C43" s="15" t="s">
        <v>10</v>
      </c>
      <c r="D43" s="16">
        <v>25.3</v>
      </c>
      <c r="E43" s="16">
        <v>7.8</v>
      </c>
      <c r="F43" s="16">
        <v>1.5</v>
      </c>
      <c r="G43" s="16">
        <v>4.3</v>
      </c>
      <c r="H43" s="16">
        <v>0.9</v>
      </c>
      <c r="I43" s="17">
        <v>39.8</v>
      </c>
    </row>
    <row r="44" spans="3:9" ht="12.75">
      <c r="C44" s="15" t="s">
        <v>11</v>
      </c>
      <c r="D44" s="16">
        <v>29.5</v>
      </c>
      <c r="E44" s="16">
        <v>7.9</v>
      </c>
      <c r="F44" s="16">
        <v>1.1</v>
      </c>
      <c r="G44" s="16">
        <v>3.4</v>
      </c>
      <c r="H44" s="16">
        <v>1</v>
      </c>
      <c r="I44" s="17">
        <v>43</v>
      </c>
    </row>
    <row r="45" spans="3:9" ht="12.75">
      <c r="C45" s="15" t="s">
        <v>12</v>
      </c>
      <c r="D45" s="16">
        <v>28.5</v>
      </c>
      <c r="E45" s="16">
        <v>8.4</v>
      </c>
      <c r="F45" s="16">
        <v>1.1</v>
      </c>
      <c r="G45" s="16">
        <v>2.9</v>
      </c>
      <c r="H45" s="16">
        <v>0.5</v>
      </c>
      <c r="I45" s="17">
        <v>41.5</v>
      </c>
    </row>
    <row r="46" spans="3:9" ht="12.75">
      <c r="C46" s="15" t="s">
        <v>13</v>
      </c>
      <c r="D46" s="16">
        <v>29</v>
      </c>
      <c r="E46" s="16">
        <v>7.7</v>
      </c>
      <c r="F46" s="16">
        <v>1</v>
      </c>
      <c r="G46" s="16">
        <v>2.7</v>
      </c>
      <c r="H46" s="16">
        <v>1</v>
      </c>
      <c r="I46" s="17">
        <v>41.4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2002-03-10T12:24:52Z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