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5805" windowHeight="4650" activeTab="0"/>
  </bookViews>
  <sheets>
    <sheet name="Fig1_7_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<sst xmlns="http://schemas.openxmlformats.org/spreadsheetml/2006/main" count="16" uniqueCount="16">
  <si>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Udviklingen i det private forbrug i faste 1980-priser</t>
  </si>
  <si>
    <t>Adamfremskrivninger til Finansredegørelsen 2001</t>
  </si>
  <si>
    <t>Fra Frits Møller Andersen, ESY - d. 9/8-2001</t>
  </si>
  <si>
    <t>fcifn forbrug af ikke varige goder består af fci, f og n</t>
  </si>
  <si>
    <t>fcos service, består af fcs+ fco</t>
  </si>
  <si>
    <t>fch boligbenyttelse</t>
  </si>
  <si>
    <t>fcgbk transport</t>
  </si>
  <si>
    <t>fcv varige goder</t>
  </si>
  <si>
    <t>fce brændsel</t>
  </si>
  <si>
    <t>fct turistrejser</t>
  </si>
  <si>
    <t>Bolig</t>
  </si>
  <si>
    <t>Ikke varige goder</t>
  </si>
  <si>
    <t>Transport</t>
  </si>
  <si>
    <t>Varige goder</t>
  </si>
  <si>
    <t>Brændsel</t>
  </si>
  <si>
    <t>Turistrejser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</si>
</sst>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3">
    <font>
      <sz val="10"/>
      <name val="Arial"/>
      <family val="0"/>
    </font>
    <font>
      <sz val="14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Fig1_7_4!$B$16</c:f>
              <c:strCache>
                <c:ptCount val="1"/>
                <c:pt idx="0">
                  <c:v>Bolig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Fig1_7_4!$B$17:$B$37</c:f>
              <c:numCache/>
            </c:numRef>
          </c:val>
          <c:smooth val="0"/>
        </c:ser>
        <c:ser>
          <c:idx val="1"/>
          <c:order val="1"/>
          <c:tx>
            <c:strRef>
              <c:f>Fig1_7_4!$C$16</c:f>
              <c:strCache>
                <c:ptCount val="1"/>
                <c:pt idx="0">
                  <c:v>Ikke varige goder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Fig1_7_4!$C$17:$C$37</c:f>
              <c:numCache/>
            </c:numRef>
          </c:val>
          <c:smooth val="0"/>
        </c:ser>
        <c:ser>
          <c:idx val="2"/>
          <c:order val="2"/>
          <c:tx>
            <c:strRef>
              <c:f>Fig1_7_4!$D$16</c:f>
              <c:strCache>
                <c:ptCount val="1"/>
                <c:pt idx="0">
                  <c:v>Transport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Fig1_7_4!$D$17:$D$37</c:f>
              <c:numCache/>
            </c:numRef>
          </c:val>
          <c:smooth val="0"/>
        </c:ser>
        <c:ser>
          <c:idx val="3"/>
          <c:order val="3"/>
          <c:tx>
            <c:strRef>
              <c:f>Fig1_7_4!$E$16</c:f>
              <c:strCache>
                <c:ptCount val="1"/>
                <c:pt idx="0">
                  <c:v>Varige goder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Fig1_7_4!$E$17:$E$37</c:f>
              <c:numCache/>
            </c:numRef>
          </c:val>
          <c:smooth val="0"/>
        </c:ser>
        <c:ser>
          <c:idx val="4"/>
          <c:order val="4"/>
          <c:tx>
            <c:strRef>
              <c:f>Fig1_7_4!$F$16</c:f>
              <c:strCache>
                <c:ptCount val="1"/>
                <c:pt idx="0">
                  <c:v>Brændsel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Fig1_7_4!$F$17:$F$37</c:f>
              <c:numCache/>
            </c:numRef>
          </c:val>
          <c:smooth val="0"/>
        </c:ser>
        <c:ser>
          <c:idx val="5"/>
          <c:order val="5"/>
          <c:tx>
            <c:strRef>
              <c:f>Fig1_7_4!$G$16</c:f>
              <c:strCache>
                <c:ptCount val="1"/>
                <c:pt idx="0">
                  <c:v>Turistrejser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Fig1_7_4!$A$17:$A$37</c:f>
              <c:numCache/>
            </c:numRef>
          </c:cat>
          <c:val>
            <c:numRef>
              <c:f>Fig1_7_4!$G$17:$G$37</c:f>
              <c:numCache/>
            </c:numRef>
          </c:val>
          <c:smooth val="0"/>
        </c:ser>
        <c:axId val="29076931"/>
        <c:axId val="60365788"/>
      </c:lineChart>
      <c:catAx>
        <c:axId val="29076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365788"/>
        <c:crosses val="autoZero"/>
        <c:auto val="1"/>
        <c:lblOffset val="100"/>
        <c:tickLblSkip val="5"/>
        <c:noMultiLvlLbl val="0"/>
      </c:catAx>
      <c:valAx>
        <c:axId val="60365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mia. kr. faste priser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769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18</xdr:row>
      <xdr:rowOff>47625</xdr:rowOff>
    </xdr:from>
    <xdr:to>
      <xdr:col>13</xdr:col>
      <xdr:colOff>9525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4362450" y="3028950"/>
        <a:ext cx="357187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jmr\LOCALS~1\Temp\Kap1_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folkning 1970-2001"/>
      <sheetName val="Fremskrivning 2001-40"/>
      <sheetName val="F1_7_1"/>
      <sheetName val="F1_7_2"/>
      <sheetName val="F1_7_3"/>
      <sheetName val="F1_7_6"/>
      <sheetName val="Fig1_7_4"/>
      <sheetName val="Fig_1.7.5"/>
      <sheetName val="Sheet2"/>
    </sheetNames>
    <sheetDataSet>
      <sheetData sheetId="5">
        <row r="17">
          <cell r="E17" t="str">
            <v>FCIFN</v>
          </cell>
          <cell r="I17" t="str">
            <v>FCH</v>
          </cell>
          <cell r="J17" t="str">
            <v>FCGBK</v>
          </cell>
          <cell r="K17" t="str">
            <v>FCV</v>
          </cell>
          <cell r="L17" t="str">
            <v>FCE</v>
          </cell>
          <cell r="M17" t="str">
            <v>FCT</v>
          </cell>
        </row>
        <row r="18">
          <cell r="E18">
            <v>149575.59375</v>
          </cell>
          <cell r="I18">
            <v>104813</v>
          </cell>
          <cell r="J18">
            <v>52023.6015625</v>
          </cell>
          <cell r="K18">
            <v>30308.80078125</v>
          </cell>
          <cell r="L18">
            <v>24447</v>
          </cell>
          <cell r="M18">
            <v>18613.400390625</v>
          </cell>
        </row>
        <row r="19">
          <cell r="E19">
            <v>150391.90625</v>
          </cell>
          <cell r="I19">
            <v>105210</v>
          </cell>
          <cell r="J19">
            <v>51649</v>
          </cell>
          <cell r="K19">
            <v>30619.30078125</v>
          </cell>
          <cell r="L19">
            <v>26109.5</v>
          </cell>
          <cell r="M19">
            <v>19851.80078125</v>
          </cell>
        </row>
        <row r="20">
          <cell r="E20">
            <v>149880.09375</v>
          </cell>
          <cell r="I20">
            <v>104259</v>
          </cell>
          <cell r="J20">
            <v>50157.1015625</v>
          </cell>
          <cell r="K20">
            <v>32853.69921875</v>
          </cell>
          <cell r="L20">
            <v>28931.400390625</v>
          </cell>
          <cell r="M20">
            <v>16129.2001953125</v>
          </cell>
        </row>
        <row r="21">
          <cell r="E21">
            <v>154974.59375</v>
          </cell>
          <cell r="I21">
            <v>104761</v>
          </cell>
          <cell r="J21">
            <v>55430.8984375</v>
          </cell>
          <cell r="K21">
            <v>38130.80078125</v>
          </cell>
          <cell r="L21">
            <v>28849.30078125</v>
          </cell>
          <cell r="M21">
            <v>17149.400390625</v>
          </cell>
        </row>
        <row r="22">
          <cell r="E22">
            <v>156899.296875</v>
          </cell>
          <cell r="I22">
            <v>104401</v>
          </cell>
          <cell r="J22">
            <v>58485.19921875</v>
          </cell>
          <cell r="K22">
            <v>40672.30078125</v>
          </cell>
          <cell r="L22">
            <v>29774.30078125</v>
          </cell>
          <cell r="M22">
            <v>19666</v>
          </cell>
        </row>
        <row r="23">
          <cell r="E23">
            <v>157521.296875</v>
          </cell>
          <cell r="I23">
            <v>106276</v>
          </cell>
          <cell r="J23">
            <v>62497.6015625</v>
          </cell>
          <cell r="K23">
            <v>42648.6015625</v>
          </cell>
          <cell r="L23">
            <v>32073</v>
          </cell>
          <cell r="M23">
            <v>18830.5</v>
          </cell>
        </row>
        <row r="24">
          <cell r="E24">
            <v>163584.3125</v>
          </cell>
          <cell r="I24">
            <v>107023</v>
          </cell>
          <cell r="J24">
            <v>66930</v>
          </cell>
          <cell r="K24">
            <v>46064.3984375</v>
          </cell>
          <cell r="L24">
            <v>30595.900390625</v>
          </cell>
          <cell r="M24">
            <v>19849.30078125</v>
          </cell>
        </row>
        <row r="25">
          <cell r="E25">
            <v>166877.90625</v>
          </cell>
          <cell r="I25">
            <v>108092</v>
          </cell>
          <cell r="J25">
            <v>69404.703125</v>
          </cell>
          <cell r="K25">
            <v>50182.1015625</v>
          </cell>
          <cell r="L25">
            <v>31666.599609375</v>
          </cell>
          <cell r="M25">
            <v>20876.80078125</v>
          </cell>
        </row>
        <row r="26">
          <cell r="E26">
            <v>168148.796875</v>
          </cell>
          <cell r="I26">
            <v>109258</v>
          </cell>
          <cell r="J26">
            <v>70992.3984375</v>
          </cell>
          <cell r="K26">
            <v>52328.1015625</v>
          </cell>
          <cell r="L26">
            <v>30537.599609375</v>
          </cell>
          <cell r="M26">
            <v>22320.19921875</v>
          </cell>
        </row>
        <row r="27">
          <cell r="E27">
            <v>170497.09375</v>
          </cell>
          <cell r="I27">
            <v>110547</v>
          </cell>
          <cell r="J27">
            <v>70771.1015625</v>
          </cell>
          <cell r="K27">
            <v>53949.5</v>
          </cell>
          <cell r="L27">
            <v>29351.5</v>
          </cell>
          <cell r="M27">
            <v>24632.19921875</v>
          </cell>
        </row>
        <row r="28">
          <cell r="E28">
            <v>173060.671875</v>
          </cell>
          <cell r="I28">
            <v>111652</v>
          </cell>
          <cell r="J28">
            <v>69069.6015625</v>
          </cell>
          <cell r="K28">
            <v>55028.42578125</v>
          </cell>
          <cell r="L28">
            <v>29997.205078125</v>
          </cell>
          <cell r="M28">
            <v>25124.76171875</v>
          </cell>
        </row>
        <row r="29">
          <cell r="E29">
            <v>176011</v>
          </cell>
          <cell r="I29">
            <v>112769</v>
          </cell>
          <cell r="J29">
            <v>68824.296875</v>
          </cell>
          <cell r="K29">
            <v>56404.625</v>
          </cell>
          <cell r="L29">
            <v>30897.2734375</v>
          </cell>
          <cell r="M29">
            <v>25627.388671875</v>
          </cell>
        </row>
        <row r="30">
          <cell r="E30">
            <v>179123.5</v>
          </cell>
          <cell r="I30">
            <v>113730</v>
          </cell>
          <cell r="J30">
            <v>69457.796875</v>
          </cell>
          <cell r="K30">
            <v>57710.03125</v>
          </cell>
          <cell r="L30">
            <v>30931.85546875</v>
          </cell>
          <cell r="M30">
            <v>26379.267578125</v>
          </cell>
        </row>
        <row r="31">
          <cell r="E31">
            <v>181828.6875</v>
          </cell>
          <cell r="I31">
            <v>114712</v>
          </cell>
          <cell r="J31">
            <v>70453.1015625</v>
          </cell>
          <cell r="K31">
            <v>58924.6640625</v>
          </cell>
          <cell r="L31">
            <v>30988.982421875</v>
          </cell>
          <cell r="M31">
            <v>27231.873046875</v>
          </cell>
        </row>
        <row r="32">
          <cell r="E32">
            <v>184851.78125</v>
          </cell>
          <cell r="I32">
            <v>115706</v>
          </cell>
          <cell r="J32">
            <v>72073.796875</v>
          </cell>
          <cell r="K32">
            <v>60492.42578125</v>
          </cell>
          <cell r="L32">
            <v>31213.47265625</v>
          </cell>
          <cell r="M32">
            <v>28274.611328125</v>
          </cell>
        </row>
        <row r="33">
          <cell r="E33">
            <v>188146.265625</v>
          </cell>
          <cell r="I33">
            <v>116714</v>
          </cell>
          <cell r="J33">
            <v>74338.203125</v>
          </cell>
          <cell r="K33">
            <v>62370.1015625</v>
          </cell>
          <cell r="L33">
            <v>31627.6953125</v>
          </cell>
          <cell r="M33">
            <v>29488.115234375</v>
          </cell>
        </row>
        <row r="34">
          <cell r="E34">
            <v>190620.34375</v>
          </cell>
          <cell r="I34">
            <v>117736</v>
          </cell>
          <cell r="J34">
            <v>76572.1015625</v>
          </cell>
          <cell r="K34">
            <v>63818.24609375</v>
          </cell>
          <cell r="L34">
            <v>31936.1875</v>
          </cell>
          <cell r="M34">
            <v>30671.068359375</v>
          </cell>
        </row>
        <row r="35">
          <cell r="E35">
            <v>192931.234375</v>
          </cell>
          <cell r="I35">
            <v>118773</v>
          </cell>
          <cell r="J35">
            <v>79018</v>
          </cell>
          <cell r="K35">
            <v>65272.46875</v>
          </cell>
          <cell r="L35">
            <v>32289.115234375</v>
          </cell>
          <cell r="M35">
            <v>31905.34375</v>
          </cell>
        </row>
        <row r="36">
          <cell r="E36">
            <v>195345.375</v>
          </cell>
          <cell r="I36">
            <v>119822</v>
          </cell>
          <cell r="J36">
            <v>81759.5</v>
          </cell>
          <cell r="K36">
            <v>66893.34375</v>
          </cell>
          <cell r="L36">
            <v>32735.140625</v>
          </cell>
          <cell r="M36">
            <v>33220.83203125</v>
          </cell>
        </row>
        <row r="37">
          <cell r="E37">
            <v>197645.03125</v>
          </cell>
          <cell r="I37">
            <v>120883</v>
          </cell>
          <cell r="J37">
            <v>84647.703125</v>
          </cell>
          <cell r="K37">
            <v>68525.5625</v>
          </cell>
          <cell r="L37">
            <v>33209.24609375</v>
          </cell>
          <cell r="M37">
            <v>34574.15234375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1">
      <selection activeCell="A1" sqref="A1"/>
    </sheetView>
  </sheetViews>
  <sheetFormatPr defaultColWidth="9.140625" defaultRowHeight="12.75"/>
  <sheetData>
    <row r="1" ht="18">
      <c r="A1" s="1" t="s">
        <v>0</v>
      </c>
    </row>
    <row r="2" ht="12.75">
      <c r="A2" t="s">
        <v>1</v>
      </c>
    </row>
    <row r="3" ht="12.75">
      <c r="A3" t="s">
        <v>2</v>
      </c>
    </row>
    <row r="5" ht="12.75">
      <c r="A5" t="s">
        <v>3</v>
      </c>
    </row>
    <row r="6" ht="12.75">
      <c r="A6" t="s">
        <v>4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5" spans="2:7" ht="12.75">
      <c r="B15" t="str">
        <f>'[1]F1_7_6'!I17</f>
        <v>FCH</v>
      </c>
      <c r="C15" t="str">
        <f>'[1]F1_7_6'!E17</f>
        <v>FCIFN</v>
      </c>
      <c r="D15" t="str">
        <f>'[1]F1_7_6'!J17</f>
        <v>FCGBK</v>
      </c>
      <c r="E15" t="str">
        <f>'[1]F1_7_6'!K17</f>
        <v>FCV</v>
      </c>
      <c r="F15" t="str">
        <f>'[1]F1_7_6'!L17</f>
        <v>FCE</v>
      </c>
      <c r="G15" t="str">
        <f>'[1]F1_7_6'!M17</f>
        <v>FCT</v>
      </c>
    </row>
    <row r="16" spans="2:7" ht="12.75">
      <c r="B16" t="s">
        <v>10</v>
      </c>
      <c r="C16" t="s">
        <v>11</v>
      </c>
      <c r="D16" t="s">
        <v>12</v>
      </c>
      <c r="E16" t="s">
        <v>13</v>
      </c>
      <c r="F16" t="s">
        <v>14</v>
      </c>
      <c r="G16" t="s">
        <v>15</v>
      </c>
    </row>
    <row r="17" ht="12.75">
      <c r="A17">
        <v>1990</v>
      </c>
    </row>
    <row r="18" spans="1:11" ht="12.75">
      <c r="A18" s="2">
        <v>1991</v>
      </c>
      <c r="B18" s="2">
        <f>'[1]F1_7_6'!I18/1000</f>
        <v>104.813</v>
      </c>
      <c r="C18" s="2">
        <f>'[1]F1_7_6'!E18/1000</f>
        <v>149.57559375</v>
      </c>
      <c r="D18" s="2">
        <f>'[1]F1_7_6'!J18/1000</f>
        <v>52.0236015625</v>
      </c>
      <c r="E18" s="2">
        <f>'[1]F1_7_6'!K18/1000</f>
        <v>30.30880078125</v>
      </c>
      <c r="F18" s="2">
        <f>'[1]F1_7_6'!L18/1000</f>
        <v>24.447</v>
      </c>
      <c r="G18" s="2">
        <f>'[1]F1_7_6'!M18/1000</f>
        <v>18.613400390625</v>
      </c>
      <c r="K18" s="2">
        <f aca="true" t="shared" si="0" ref="K18:K37">SUM(B18:G18)</f>
        <v>379.78139648437497</v>
      </c>
    </row>
    <row r="19" spans="1:12" ht="12.75">
      <c r="A19" s="2">
        <v>1992</v>
      </c>
      <c r="B19" s="2">
        <f>'[1]F1_7_6'!I19/1000</f>
        <v>105.21</v>
      </c>
      <c r="C19" s="2">
        <f>'[1]F1_7_6'!E19/1000</f>
        <v>150.39190625</v>
      </c>
      <c r="D19" s="2">
        <f>'[1]F1_7_6'!J19/1000</f>
        <v>51.649</v>
      </c>
      <c r="E19" s="2">
        <f>'[1]F1_7_6'!K19/1000</f>
        <v>30.61930078125</v>
      </c>
      <c r="F19" s="2">
        <f>'[1]F1_7_6'!L19/1000</f>
        <v>26.1095</v>
      </c>
      <c r="G19" s="2">
        <f>'[1]F1_7_6'!M19/1000</f>
        <v>19.85180078125</v>
      </c>
      <c r="K19" s="2">
        <f t="shared" si="0"/>
        <v>383.83150781250004</v>
      </c>
      <c r="L19">
        <f aca="true" t="shared" si="1" ref="L19:L37">(K19-K18)/K18*100</f>
        <v>1.0664322596148281</v>
      </c>
    </row>
    <row r="20" spans="1:12" ht="12.75">
      <c r="A20" s="2">
        <v>1993</v>
      </c>
      <c r="B20" s="2">
        <f>'[1]F1_7_6'!I20/1000</f>
        <v>104.259</v>
      </c>
      <c r="C20" s="2">
        <f>'[1]F1_7_6'!E20/1000</f>
        <v>149.88009375</v>
      </c>
      <c r="D20" s="2">
        <f>'[1]F1_7_6'!J20/1000</f>
        <v>50.1571015625</v>
      </c>
      <c r="E20" s="2">
        <f>'[1]F1_7_6'!K20/1000</f>
        <v>32.85369921875</v>
      </c>
      <c r="F20" s="2">
        <f>'[1]F1_7_6'!L20/1000</f>
        <v>28.931400390625</v>
      </c>
      <c r="G20" s="2">
        <f>'[1]F1_7_6'!M20/1000</f>
        <v>16.1292001953125</v>
      </c>
      <c r="K20" s="2">
        <f t="shared" si="0"/>
        <v>382.2104951171875</v>
      </c>
      <c r="L20">
        <f t="shared" si="1"/>
        <v>-0.422324030809991</v>
      </c>
    </row>
    <row r="21" spans="1:12" ht="12.75">
      <c r="A21" s="2">
        <v>1994</v>
      </c>
      <c r="B21" s="2">
        <f>'[1]F1_7_6'!I21/1000</f>
        <v>104.761</v>
      </c>
      <c r="C21" s="2">
        <f>'[1]F1_7_6'!E21/1000</f>
        <v>154.97459375</v>
      </c>
      <c r="D21" s="2">
        <f>'[1]F1_7_6'!J21/1000</f>
        <v>55.4308984375</v>
      </c>
      <c r="E21" s="2">
        <f>'[1]F1_7_6'!K21/1000</f>
        <v>38.13080078125</v>
      </c>
      <c r="F21" s="2">
        <f>'[1]F1_7_6'!L21/1000</f>
        <v>28.84930078125</v>
      </c>
      <c r="G21" s="2">
        <f>'[1]F1_7_6'!M21/1000</f>
        <v>17.149400390625</v>
      </c>
      <c r="K21" s="2">
        <f t="shared" si="0"/>
        <v>399.295994140625</v>
      </c>
      <c r="L21">
        <f t="shared" si="1"/>
        <v>4.470180500459304</v>
      </c>
    </row>
    <row r="22" spans="1:12" ht="12.75">
      <c r="A22" s="2">
        <v>1995</v>
      </c>
      <c r="B22" s="2">
        <f>'[1]F1_7_6'!I22/1000</f>
        <v>104.401</v>
      </c>
      <c r="C22" s="2">
        <f>'[1]F1_7_6'!E22/1000</f>
        <v>156.899296875</v>
      </c>
      <c r="D22" s="2">
        <f>'[1]F1_7_6'!J22/1000</f>
        <v>58.48519921875</v>
      </c>
      <c r="E22" s="2">
        <f>'[1]F1_7_6'!K22/1000</f>
        <v>40.67230078125</v>
      </c>
      <c r="F22" s="2">
        <f>'[1]F1_7_6'!L22/1000</f>
        <v>29.77430078125</v>
      </c>
      <c r="G22" s="2">
        <f>'[1]F1_7_6'!M22/1000</f>
        <v>19.666</v>
      </c>
      <c r="K22" s="2">
        <f t="shared" si="0"/>
        <v>409.89809765625</v>
      </c>
      <c r="L22">
        <f t="shared" si="1"/>
        <v>2.6551990681607314</v>
      </c>
    </row>
    <row r="23" spans="1:12" ht="12.75">
      <c r="A23" s="2">
        <v>1996</v>
      </c>
      <c r="B23" s="2">
        <f>'[1]F1_7_6'!I23/1000</f>
        <v>106.276</v>
      </c>
      <c r="C23" s="2">
        <f>'[1]F1_7_6'!E23/1000</f>
        <v>157.521296875</v>
      </c>
      <c r="D23" s="2">
        <f>'[1]F1_7_6'!J23/1000</f>
        <v>62.4976015625</v>
      </c>
      <c r="E23" s="2">
        <f>'[1]F1_7_6'!K23/1000</f>
        <v>42.6486015625</v>
      </c>
      <c r="F23" s="2">
        <f>'[1]F1_7_6'!L23/1000</f>
        <v>32.073</v>
      </c>
      <c r="G23" s="2">
        <f>'[1]F1_7_6'!M23/1000</f>
        <v>18.8305</v>
      </c>
      <c r="K23" s="2">
        <f t="shared" si="0"/>
        <v>419.847</v>
      </c>
      <c r="L23">
        <f t="shared" si="1"/>
        <v>2.4271648003824984</v>
      </c>
    </row>
    <row r="24" spans="1:12" ht="12.75">
      <c r="A24" s="2">
        <v>1997</v>
      </c>
      <c r="B24" s="2">
        <f>'[1]F1_7_6'!I24/1000</f>
        <v>107.023</v>
      </c>
      <c r="C24" s="2">
        <f>'[1]F1_7_6'!E24/1000</f>
        <v>163.5843125</v>
      </c>
      <c r="D24" s="2">
        <f>'[1]F1_7_6'!J24/1000</f>
        <v>66.93</v>
      </c>
      <c r="E24" s="2">
        <f>'[1]F1_7_6'!K24/1000</f>
        <v>46.0643984375</v>
      </c>
      <c r="F24" s="2">
        <f>'[1]F1_7_6'!L24/1000</f>
        <v>30.595900390625</v>
      </c>
      <c r="G24" s="2">
        <f>'[1]F1_7_6'!M24/1000</f>
        <v>19.84930078125</v>
      </c>
      <c r="K24" s="2">
        <f t="shared" si="0"/>
        <v>434.04691210937506</v>
      </c>
      <c r="L24">
        <f t="shared" si="1"/>
        <v>3.3821635284699134</v>
      </c>
    </row>
    <row r="25" spans="1:12" ht="12.75">
      <c r="A25" s="2">
        <v>1998</v>
      </c>
      <c r="B25" s="2">
        <f>'[1]F1_7_6'!I25/1000</f>
        <v>108.092</v>
      </c>
      <c r="C25" s="2">
        <f>'[1]F1_7_6'!E25/1000</f>
        <v>166.87790625</v>
      </c>
      <c r="D25" s="2">
        <f>'[1]F1_7_6'!J25/1000</f>
        <v>69.404703125</v>
      </c>
      <c r="E25" s="2">
        <f>'[1]F1_7_6'!K25/1000</f>
        <v>50.1821015625</v>
      </c>
      <c r="F25" s="2">
        <f>'[1]F1_7_6'!L25/1000</f>
        <v>31.666599609375</v>
      </c>
      <c r="G25" s="2">
        <f>'[1]F1_7_6'!M25/1000</f>
        <v>20.87680078125</v>
      </c>
      <c r="K25" s="2">
        <f t="shared" si="0"/>
        <v>447.10011132812497</v>
      </c>
      <c r="L25">
        <f t="shared" si="1"/>
        <v>3.007324520594826</v>
      </c>
    </row>
    <row r="26" spans="1:12" ht="12.75">
      <c r="A26" s="2">
        <v>1999</v>
      </c>
      <c r="B26" s="2">
        <f>'[1]F1_7_6'!I26/1000</f>
        <v>109.258</v>
      </c>
      <c r="C26" s="2">
        <f>'[1]F1_7_6'!E26/1000</f>
        <v>168.148796875</v>
      </c>
      <c r="D26" s="2">
        <f>'[1]F1_7_6'!J26/1000</f>
        <v>70.9923984375</v>
      </c>
      <c r="E26" s="2">
        <f>'[1]F1_7_6'!K26/1000</f>
        <v>52.3281015625</v>
      </c>
      <c r="F26" s="2">
        <f>'[1]F1_7_6'!L26/1000</f>
        <v>30.537599609375</v>
      </c>
      <c r="G26" s="2">
        <f>'[1]F1_7_6'!M26/1000</f>
        <v>22.32019921875</v>
      </c>
      <c r="K26" s="2">
        <f t="shared" si="0"/>
        <v>453.58509570312503</v>
      </c>
      <c r="L26">
        <f t="shared" si="1"/>
        <v>1.450454654492529</v>
      </c>
    </row>
    <row r="27" spans="1:12" ht="12.75">
      <c r="A27" s="2">
        <v>2000</v>
      </c>
      <c r="B27" s="2">
        <f>'[1]F1_7_6'!I27/1000</f>
        <v>110.547</v>
      </c>
      <c r="C27" s="2">
        <f>'[1]F1_7_6'!E27/1000</f>
        <v>170.49709375</v>
      </c>
      <c r="D27" s="2">
        <f>'[1]F1_7_6'!J27/1000</f>
        <v>70.7711015625</v>
      </c>
      <c r="E27" s="2">
        <f>'[1]F1_7_6'!K27/1000</f>
        <v>53.9495</v>
      </c>
      <c r="F27" s="2">
        <f>'[1]F1_7_6'!L27/1000</f>
        <v>29.3515</v>
      </c>
      <c r="G27" s="2">
        <f>'[1]F1_7_6'!M27/1000</f>
        <v>24.63219921875</v>
      </c>
      <c r="K27" s="2">
        <f t="shared" si="0"/>
        <v>459.74839453124997</v>
      </c>
      <c r="L27">
        <f t="shared" si="1"/>
        <v>1.3587965932987498</v>
      </c>
    </row>
    <row r="28" spans="1:12" ht="12.75">
      <c r="A28" s="2">
        <v>2001</v>
      </c>
      <c r="B28" s="2">
        <f>'[1]F1_7_6'!I28/1000</f>
        <v>111.652</v>
      </c>
      <c r="C28" s="2">
        <f>'[1]F1_7_6'!E28/1000</f>
        <v>173.060671875</v>
      </c>
      <c r="D28" s="2">
        <f>'[1]F1_7_6'!J28/1000</f>
        <v>69.0696015625</v>
      </c>
      <c r="E28" s="2">
        <f>'[1]F1_7_6'!K28/1000</f>
        <v>55.02842578125</v>
      </c>
      <c r="F28" s="2">
        <f>'[1]F1_7_6'!L28/1000</f>
        <v>29.997205078125</v>
      </c>
      <c r="G28" s="2">
        <f>'[1]F1_7_6'!M28/1000</f>
        <v>25.12476171875</v>
      </c>
      <c r="K28" s="2">
        <f t="shared" si="0"/>
        <v>463.932666015625</v>
      </c>
      <c r="L28">
        <f t="shared" si="1"/>
        <v>0.9101220437411673</v>
      </c>
    </row>
    <row r="29" spans="1:12" ht="12.75">
      <c r="A29" s="2">
        <v>2002</v>
      </c>
      <c r="B29" s="2">
        <f>'[1]F1_7_6'!I29/1000</f>
        <v>112.769</v>
      </c>
      <c r="C29" s="2">
        <f>'[1]F1_7_6'!E29/1000</f>
        <v>176.011</v>
      </c>
      <c r="D29" s="2">
        <f>'[1]F1_7_6'!J29/1000</f>
        <v>68.824296875</v>
      </c>
      <c r="E29" s="2">
        <f>'[1]F1_7_6'!K29/1000</f>
        <v>56.404625</v>
      </c>
      <c r="F29" s="2">
        <f>'[1]F1_7_6'!L29/1000</f>
        <v>30.8972734375</v>
      </c>
      <c r="G29" s="2">
        <f>'[1]F1_7_6'!M29/1000</f>
        <v>25.627388671875</v>
      </c>
      <c r="K29" s="2">
        <f t="shared" si="0"/>
        <v>470.533583984375</v>
      </c>
      <c r="L29">
        <f t="shared" si="1"/>
        <v>1.4228181053600804</v>
      </c>
    </row>
    <row r="30" spans="1:12" ht="12.75">
      <c r="A30" s="2">
        <v>2003</v>
      </c>
      <c r="B30" s="2">
        <f>'[1]F1_7_6'!I30/1000</f>
        <v>113.73</v>
      </c>
      <c r="C30" s="2">
        <f>'[1]F1_7_6'!E30/1000</f>
        <v>179.1235</v>
      </c>
      <c r="D30" s="2">
        <f>'[1]F1_7_6'!J30/1000</f>
        <v>69.457796875</v>
      </c>
      <c r="E30" s="2">
        <f>'[1]F1_7_6'!K30/1000</f>
        <v>57.71003125</v>
      </c>
      <c r="F30" s="2">
        <f>'[1]F1_7_6'!L30/1000</f>
        <v>30.93185546875</v>
      </c>
      <c r="G30" s="2">
        <f>'[1]F1_7_6'!M30/1000</f>
        <v>26.379267578125</v>
      </c>
      <c r="K30" s="2">
        <f t="shared" si="0"/>
        <v>477.33245117187494</v>
      </c>
      <c r="L30">
        <f t="shared" si="1"/>
        <v>1.444927082553515</v>
      </c>
    </row>
    <row r="31" spans="1:12" ht="12.75">
      <c r="A31" s="2">
        <v>2004</v>
      </c>
      <c r="B31" s="2">
        <f>'[1]F1_7_6'!I31/1000</f>
        <v>114.712</v>
      </c>
      <c r="C31" s="2">
        <f>'[1]F1_7_6'!E31/1000</f>
        <v>181.8286875</v>
      </c>
      <c r="D31" s="2">
        <f>'[1]F1_7_6'!J31/1000</f>
        <v>70.4531015625</v>
      </c>
      <c r="E31" s="2">
        <f>'[1]F1_7_6'!K31/1000</f>
        <v>58.9246640625</v>
      </c>
      <c r="F31" s="2">
        <f>'[1]F1_7_6'!L31/1000</f>
        <v>30.988982421875</v>
      </c>
      <c r="G31" s="2">
        <f>'[1]F1_7_6'!M31/1000</f>
        <v>27.231873046875</v>
      </c>
      <c r="K31" s="2">
        <f t="shared" si="0"/>
        <v>484.13930859375006</v>
      </c>
      <c r="L31">
        <f t="shared" si="1"/>
        <v>1.4260202517478016</v>
      </c>
    </row>
    <row r="32" spans="1:12" ht="12.75">
      <c r="A32" s="2">
        <v>2005</v>
      </c>
      <c r="B32" s="2">
        <f>'[1]F1_7_6'!I32/1000</f>
        <v>115.706</v>
      </c>
      <c r="C32" s="2">
        <f>'[1]F1_7_6'!E32/1000</f>
        <v>184.85178125</v>
      </c>
      <c r="D32" s="2">
        <f>'[1]F1_7_6'!J32/1000</f>
        <v>72.073796875</v>
      </c>
      <c r="E32" s="2">
        <f>'[1]F1_7_6'!K32/1000</f>
        <v>60.49242578125</v>
      </c>
      <c r="F32" s="2">
        <f>'[1]F1_7_6'!L32/1000</f>
        <v>31.21347265625</v>
      </c>
      <c r="G32" s="2">
        <f>'[1]F1_7_6'!M32/1000</f>
        <v>28.274611328125</v>
      </c>
      <c r="K32" s="2">
        <f t="shared" si="0"/>
        <v>492.61208789062505</v>
      </c>
      <c r="L32">
        <f t="shared" si="1"/>
        <v>1.750070516167207</v>
      </c>
    </row>
    <row r="33" spans="1:12" ht="12.75">
      <c r="A33" s="2">
        <v>2006</v>
      </c>
      <c r="B33" s="2">
        <f>'[1]F1_7_6'!I33/1000</f>
        <v>116.714</v>
      </c>
      <c r="C33" s="2">
        <f>'[1]F1_7_6'!E33/1000</f>
        <v>188.146265625</v>
      </c>
      <c r="D33" s="2">
        <f>'[1]F1_7_6'!J33/1000</f>
        <v>74.338203125</v>
      </c>
      <c r="E33" s="2">
        <f>'[1]F1_7_6'!K33/1000</f>
        <v>62.3701015625</v>
      </c>
      <c r="F33" s="2">
        <f>'[1]F1_7_6'!L33/1000</f>
        <v>31.6276953125</v>
      </c>
      <c r="G33" s="2">
        <f>'[1]F1_7_6'!M33/1000</f>
        <v>29.488115234375</v>
      </c>
      <c r="K33" s="2">
        <f t="shared" si="0"/>
        <v>502.68438085937504</v>
      </c>
      <c r="L33">
        <f t="shared" si="1"/>
        <v>2.0446702824284633</v>
      </c>
    </row>
    <row r="34" spans="1:12" ht="12.75">
      <c r="A34" s="2">
        <v>2007</v>
      </c>
      <c r="B34" s="2">
        <f>'[1]F1_7_6'!I34/1000</f>
        <v>117.736</v>
      </c>
      <c r="C34" s="2">
        <f>'[1]F1_7_6'!E34/1000</f>
        <v>190.62034375</v>
      </c>
      <c r="D34" s="2">
        <f>'[1]F1_7_6'!J34/1000</f>
        <v>76.5721015625</v>
      </c>
      <c r="E34" s="2">
        <f>'[1]F1_7_6'!K34/1000</f>
        <v>63.81824609375</v>
      </c>
      <c r="F34" s="2">
        <f>'[1]F1_7_6'!L34/1000</f>
        <v>31.9361875</v>
      </c>
      <c r="G34" s="2">
        <f>'[1]F1_7_6'!M34/1000</f>
        <v>30.671068359375</v>
      </c>
      <c r="K34" s="2">
        <f t="shared" si="0"/>
        <v>511.35394726562504</v>
      </c>
      <c r="L34">
        <f t="shared" si="1"/>
        <v>1.7246540247438664</v>
      </c>
    </row>
    <row r="35" spans="1:12" ht="12.75">
      <c r="A35" s="2">
        <v>2008</v>
      </c>
      <c r="B35" s="2">
        <f>'[1]F1_7_6'!I35/1000</f>
        <v>118.773</v>
      </c>
      <c r="C35" s="2">
        <f>'[1]F1_7_6'!E35/1000</f>
        <v>192.931234375</v>
      </c>
      <c r="D35" s="2">
        <f>'[1]F1_7_6'!J35/1000</f>
        <v>79.018</v>
      </c>
      <c r="E35" s="2">
        <f>'[1]F1_7_6'!K35/1000</f>
        <v>65.27246875</v>
      </c>
      <c r="F35" s="2">
        <f>'[1]F1_7_6'!L35/1000</f>
        <v>32.289115234375</v>
      </c>
      <c r="G35" s="2">
        <f>'[1]F1_7_6'!M35/1000</f>
        <v>31.90534375</v>
      </c>
      <c r="K35" s="2">
        <f t="shared" si="0"/>
        <v>520.189162109375</v>
      </c>
      <c r="L35">
        <f t="shared" si="1"/>
        <v>1.7278080849859008</v>
      </c>
    </row>
    <row r="36" spans="1:12" ht="12.75">
      <c r="A36" s="2">
        <v>2009</v>
      </c>
      <c r="B36" s="2">
        <f>'[1]F1_7_6'!I36/1000</f>
        <v>119.822</v>
      </c>
      <c r="C36" s="2">
        <f>'[1]F1_7_6'!E36/1000</f>
        <v>195.345375</v>
      </c>
      <c r="D36" s="2">
        <f>'[1]F1_7_6'!J36/1000</f>
        <v>81.7595</v>
      </c>
      <c r="E36" s="2">
        <f>'[1]F1_7_6'!K36/1000</f>
        <v>66.89334375</v>
      </c>
      <c r="F36" s="2">
        <f>'[1]F1_7_6'!L36/1000</f>
        <v>32.735140625</v>
      </c>
      <c r="G36" s="2">
        <f>'[1]F1_7_6'!M36/1000</f>
        <v>33.22083203125</v>
      </c>
      <c r="K36" s="2">
        <f t="shared" si="0"/>
        <v>529.77619140625</v>
      </c>
      <c r="L36">
        <f t="shared" si="1"/>
        <v>1.8429890499831545</v>
      </c>
    </row>
    <row r="37" spans="1:12" ht="12.75">
      <c r="A37" s="2">
        <v>2010</v>
      </c>
      <c r="B37" s="2">
        <f>'[1]F1_7_6'!I37/1000</f>
        <v>120.883</v>
      </c>
      <c r="C37" s="2">
        <f>'[1]F1_7_6'!E37/1000</f>
        <v>197.64503125</v>
      </c>
      <c r="D37" s="2">
        <f>'[1]F1_7_6'!J37/1000</f>
        <v>84.647703125</v>
      </c>
      <c r="E37" s="2">
        <f>'[1]F1_7_6'!K37/1000</f>
        <v>68.5255625</v>
      </c>
      <c r="F37" s="2">
        <f>'[1]F1_7_6'!L37/1000</f>
        <v>33.20924609375</v>
      </c>
      <c r="G37" s="2">
        <f>'[1]F1_7_6'!M37/1000</f>
        <v>34.57415234375</v>
      </c>
      <c r="K37" s="2">
        <f t="shared" si="0"/>
        <v>539.4846953125</v>
      </c>
      <c r="L37">
        <f t="shared" si="1"/>
        <v>1.8325670469410031</v>
      </c>
    </row>
    <row r="38" ht="12.75">
      <c r="A38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 Møller</dc:creator>
  <cp:keywords/>
  <dc:description/>
  <cp:lastModifiedBy>Lisbeth_peter</cp:lastModifiedBy>
  <dcterms:created xsi:type="dcterms:W3CDTF">2001-10-05T11:02:14Z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