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00" windowHeight="4350" activeTab="1"/>
  </bookViews>
  <sheets>
    <sheet name="Sheet1" sheetId="1" r:id="rId1"/>
    <sheet name="figur 1.7.14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<sst xmlns="http://schemas.openxmlformats.org/spreadsheetml/2006/main" count="12" uniqueCount="6">
  <si>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Bruttoværditilvækst i 1995-priser</t>
  </si>
  <si>
    <t>Endeligt energiforbrug i TJ</t>
  </si>
  <si>
    <t>Energieffektivitet=BNP/endelig energiforbrug</t>
  </si>
  <si>
    <t>CO2 emission i kton</t>
  </si>
  <si>
    <t>Bruttoværditilvækst i 1995-priser/mio. kr.</t>
  </si>
  <si>
    <t>Energieffektivitet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</si>
</sst>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590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'figur 1.7.14'!$A$10</c:f>
              <c:strCache>
                <c:ptCount val="1"/>
                <c:pt idx="0">
                  <c:v>Bruttoværditilvækst i 1995-priser/mio. kr.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1.7.14'!$B$9:$Z$9</c:f>
              <c:numCache/>
            </c:numRef>
          </c:cat>
          <c:val>
            <c:numRef>
              <c:f>'figur 1.7.14'!$B$10:$Z$10</c:f>
              <c:numCache/>
            </c:numRef>
          </c:val>
          <c:smooth val="0"/>
        </c:ser>
        <c:ser>
          <c:idx val="1"/>
          <c:order val="1"/>
          <c:tx>
            <c:strRef>
              <c:f>'figur 1.7.14'!$A$11</c:f>
              <c:strCache>
                <c:ptCount val="1"/>
                <c:pt idx="0">
                  <c:v>Endeligt energiforbrug i TJ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1.7.14'!$B$9:$Z$9</c:f>
              <c:numCache/>
            </c:numRef>
          </c:cat>
          <c:val>
            <c:numRef>
              <c:f>'figur 1.7.14'!$B$11:$Z$11</c:f>
              <c:numCache/>
            </c:numRef>
          </c:val>
          <c:smooth val="0"/>
        </c:ser>
        <c:ser>
          <c:idx val="2"/>
          <c:order val="2"/>
          <c:tx>
            <c:strRef>
              <c:f>'figur 1.7.14'!$A$12</c:f>
              <c:strCache>
                <c:ptCount val="1"/>
                <c:pt idx="0">
                  <c:v>Energieffektivitet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1.7.14'!$B$9:$Z$9</c:f>
              <c:numCache/>
            </c:numRef>
          </c:cat>
          <c:val>
            <c:numRef>
              <c:f>'figur 1.7.14'!$B$12:$Z$12</c:f>
              <c:numCache/>
            </c:numRef>
          </c:val>
          <c:smooth val="0"/>
        </c:ser>
        <c:ser>
          <c:idx val="3"/>
          <c:order val="3"/>
          <c:tx>
            <c:strRef>
              <c:f>'figur 1.7.14'!$A$13</c:f>
              <c:strCache>
                <c:ptCount val="1"/>
                <c:pt idx="0">
                  <c:v>CO2 emission i kton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1.7.14'!$B$9:$Z$9</c:f>
              <c:numCache/>
            </c:numRef>
          </c:cat>
          <c:val>
            <c:numRef>
              <c:f>'figur 1.7.14'!$B$13:$Z$13</c:f>
              <c:numCache/>
            </c:numRef>
          </c:val>
          <c:smooth val="0"/>
        </c:ser>
        <c:marker val="1"/>
        <c:axId val="51387849"/>
        <c:axId val="10115810"/>
      </c:lineChart>
      <c:catAx>
        <c:axId val="5138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5810"/>
        <c:crosses val="autoZero"/>
        <c:auto val="1"/>
        <c:lblOffset val="100"/>
        <c:tickLblSkip val="4"/>
        <c:noMultiLvlLbl val="0"/>
      </c:catAx>
      <c:valAx>
        <c:axId val="10115810"/>
        <c:scaling>
          <c:orientation val="minMax"/>
          <c:max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87849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25"/>
          <c:y val="0.084"/>
          <c:w val="0.3565"/>
          <c:h val="0.7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14</xdr:row>
      <xdr:rowOff>142875</xdr:rowOff>
    </xdr:from>
    <xdr:to>
      <xdr:col>5</xdr:col>
      <xdr:colOff>571500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552575" y="2409825"/>
        <a:ext cx="35052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"/>
  <sheetViews>
    <sheetView workbookViewId="0" topLeftCell="B10">
      <selection activeCell="A5" sqref="A5:E30"/>
    </sheetView>
  </sheetViews>
  <sheetFormatPr defaultColWidth="9.140625" defaultRowHeight="12.75"/>
  <sheetData>
    <row r="5" spans="1:5" ht="12.75">
      <c r="A5" s="8"/>
      <c r="B5" s="8" t="s">
        <v>4</v>
      </c>
      <c r="C5" s="8" t="s">
        <v>1</v>
      </c>
      <c r="D5" s="8" t="s">
        <v>5</v>
      </c>
      <c r="E5" s="8" t="s">
        <v>3</v>
      </c>
    </row>
    <row r="6" spans="1:5" ht="12.75">
      <c r="A6" s="5">
        <v>1988</v>
      </c>
      <c r="B6" s="5">
        <v>100</v>
      </c>
      <c r="C6" s="5">
        <v>100</v>
      </c>
      <c r="D6" s="5">
        <v>100.00001696022099</v>
      </c>
      <c r="E6" s="5">
        <v>100.00566765100787</v>
      </c>
    </row>
    <row r="7" spans="1:5" ht="12.75">
      <c r="A7" s="5">
        <v>1989</v>
      </c>
      <c r="B7" s="8">
        <v>103.99971302507443</v>
      </c>
      <c r="C7" s="8">
        <v>100.7552912139404</v>
      </c>
      <c r="D7" s="8">
        <v>103.22011818002296</v>
      </c>
      <c r="E7" s="8">
        <v>98.38586786738364</v>
      </c>
    </row>
    <row r="8" spans="1:5" ht="12.75">
      <c r="A8" s="5">
        <v>1990</v>
      </c>
      <c r="B8" s="8">
        <v>101.83018258779639</v>
      </c>
      <c r="C8" s="8">
        <v>101.42614569511845</v>
      </c>
      <c r="D8" s="8">
        <v>100.39837278695032</v>
      </c>
      <c r="E8" s="8">
        <v>97.34303935552173</v>
      </c>
    </row>
    <row r="9" spans="1:5" ht="12.75">
      <c r="A9" s="5">
        <v>1991</v>
      </c>
      <c r="B9" s="8">
        <v>100.58901603472397</v>
      </c>
      <c r="C9" s="8">
        <v>105.66375622836888</v>
      </c>
      <c r="D9" s="8">
        <v>95.19729061821573</v>
      </c>
      <c r="E9" s="8">
        <v>104.98255004224283</v>
      </c>
    </row>
    <row r="10" spans="1:5" ht="12.75">
      <c r="A10" s="5">
        <v>1992</v>
      </c>
      <c r="B10" s="8">
        <v>99.07020124116656</v>
      </c>
      <c r="C10" s="8">
        <v>105.44477744889721</v>
      </c>
      <c r="D10" s="8">
        <v>93.95459921351251</v>
      </c>
      <c r="E10" s="8">
        <v>102.82578876669224</v>
      </c>
    </row>
    <row r="11" spans="1:5" ht="12.75">
      <c r="A11" s="5">
        <v>1993</v>
      </c>
      <c r="B11" s="8">
        <v>94.66585357104424</v>
      </c>
      <c r="C11" s="8">
        <v>106.97762890519888</v>
      </c>
      <c r="D11" s="8">
        <v>88.4912767233539</v>
      </c>
      <c r="E11" s="8">
        <v>102.28386820469078</v>
      </c>
    </row>
    <row r="12" spans="1:5" ht="12.75">
      <c r="A12" s="5">
        <v>1994</v>
      </c>
      <c r="B12" s="8">
        <v>104.61670911504109</v>
      </c>
      <c r="C12" s="8">
        <v>109.16741669991556</v>
      </c>
      <c r="D12" s="8">
        <v>95.83145779279674</v>
      </c>
      <c r="E12" s="8">
        <v>97.83832137770803</v>
      </c>
    </row>
    <row r="13" spans="1:5" ht="12.75">
      <c r="A13" s="5">
        <v>1995</v>
      </c>
      <c r="B13" s="8">
        <v>110.5535028876852</v>
      </c>
      <c r="C13" s="8">
        <v>111.88423816725897</v>
      </c>
      <c r="D13" s="8">
        <v>98.81063092420037</v>
      </c>
      <c r="E13" s="8">
        <v>102.74580052413582</v>
      </c>
    </row>
    <row r="14" spans="1:5" ht="12.75">
      <c r="A14" s="5">
        <v>1996</v>
      </c>
      <c r="B14" s="8">
        <v>105.75169494565412</v>
      </c>
      <c r="C14" s="8">
        <v>110.94337171647814</v>
      </c>
      <c r="D14" s="8">
        <v>95.3204425331777</v>
      </c>
      <c r="E14" s="8">
        <v>102.85172903973374</v>
      </c>
    </row>
    <row r="15" spans="1:5" ht="12.75">
      <c r="A15" s="5">
        <v>1997</v>
      </c>
      <c r="B15" s="8">
        <v>114.16221257667611</v>
      </c>
      <c r="C15" s="8">
        <v>112.51983335343732</v>
      </c>
      <c r="D15" s="8">
        <v>101.45965252209659</v>
      </c>
      <c r="E15" s="8">
        <v>101.5278837432718</v>
      </c>
    </row>
    <row r="16" spans="1:5" ht="12.75">
      <c r="A16" s="5">
        <v>1998</v>
      </c>
      <c r="B16" s="8">
        <v>116.39559493489256</v>
      </c>
      <c r="C16" s="8">
        <v>111.46669388436807</v>
      </c>
      <c r="D16" s="8">
        <v>104.42187762076061</v>
      </c>
      <c r="E16" s="8">
        <v>100.06721863946754</v>
      </c>
    </row>
    <row r="17" spans="1:5" ht="12.75">
      <c r="A17" s="5">
        <v>1999</v>
      </c>
      <c r="B17" s="8">
        <v>115.50740754026616</v>
      </c>
      <c r="C17" s="8">
        <v>110.12591279819621</v>
      </c>
      <c r="D17" s="8">
        <v>104.88669214687287</v>
      </c>
      <c r="E17" s="8">
        <v>104.52172985417528</v>
      </c>
    </row>
    <row r="18" spans="1:5" ht="12.75">
      <c r="A18" s="5">
        <v>2000</v>
      </c>
      <c r="B18" s="8">
        <v>119.20364458155468</v>
      </c>
      <c r="C18" s="8">
        <v>107.26263906544311</v>
      </c>
      <c r="D18" s="8">
        <v>111.13251159709733</v>
      </c>
      <c r="E18" s="8">
        <v>100.88537261401993</v>
      </c>
    </row>
    <row r="19" spans="1:5" ht="12.75">
      <c r="A19" s="5">
        <v>2001</v>
      </c>
      <c r="B19" s="8">
        <v>123.37577214190911</v>
      </c>
      <c r="C19" s="8">
        <v>104.47381044974158</v>
      </c>
      <c r="D19" s="8">
        <v>118.09255595790118</v>
      </c>
      <c r="E19" s="8">
        <v>97.77913725334628</v>
      </c>
    </row>
    <row r="20" spans="1:5" ht="12.75">
      <c r="A20" s="5">
        <v>2002</v>
      </c>
      <c r="B20" s="8">
        <v>126.0900391290311</v>
      </c>
      <c r="C20" s="8">
        <v>104.68275807064107</v>
      </c>
      <c r="D20" s="8">
        <v>120.44969280336827</v>
      </c>
      <c r="E20" s="8">
        <v>97.78476247876242</v>
      </c>
    </row>
    <row r="21" spans="1:5" ht="12.75">
      <c r="A21" s="5">
        <v>2003</v>
      </c>
      <c r="B21" s="8">
        <v>127.98138971596656</v>
      </c>
      <c r="C21" s="8">
        <v>104.89212358678235</v>
      </c>
      <c r="D21" s="8">
        <v>122.01241336868141</v>
      </c>
      <c r="E21" s="8">
        <v>98.13053074665345</v>
      </c>
    </row>
    <row r="22" spans="1:5" ht="12.75">
      <c r="A22" s="5">
        <v>2004</v>
      </c>
      <c r="B22" s="8">
        <v>129.38918500284217</v>
      </c>
      <c r="C22" s="8">
        <v>105.10190783395589</v>
      </c>
      <c r="D22" s="8">
        <v>123.10833324923843</v>
      </c>
      <c r="E22" s="8">
        <v>98.41590824147204</v>
      </c>
    </row>
    <row r="23" spans="1:5" ht="12.75">
      <c r="A23" s="5">
        <v>2005</v>
      </c>
      <c r="B23" s="8">
        <v>131.33002277788478</v>
      </c>
      <c r="C23" s="8">
        <v>105.31211164962382</v>
      </c>
      <c r="D23" s="8">
        <v>124.70554715366966</v>
      </c>
      <c r="E23" s="8">
        <v>98.93339589388648</v>
      </c>
    </row>
    <row r="24" spans="1:5" ht="12.75">
      <c r="A24" s="5">
        <v>2006</v>
      </c>
      <c r="B24" s="8">
        <v>133.29997311955304</v>
      </c>
      <c r="C24" s="8">
        <v>105.52273587292305</v>
      </c>
      <c r="D24" s="8">
        <v>126.32348339418631</v>
      </c>
      <c r="E24" s="8">
        <v>99.06814743877553</v>
      </c>
    </row>
    <row r="25" spans="1:5" ht="12.75">
      <c r="A25" s="5">
        <v>2007</v>
      </c>
      <c r="B25" s="8">
        <v>135.16617274322678</v>
      </c>
      <c r="C25" s="8">
        <v>105.73378134466891</v>
      </c>
      <c r="D25" s="8">
        <v>127.83633948273945</v>
      </c>
      <c r="E25" s="8">
        <v>99.32687459491368</v>
      </c>
    </row>
    <row r="26" spans="1:5" ht="12.75">
      <c r="A26" s="5">
        <v>2008</v>
      </c>
      <c r="B26" s="8">
        <v>137.05849916163194</v>
      </c>
      <c r="C26" s="8">
        <v>105.94524890735823</v>
      </c>
      <c r="D26" s="8">
        <v>129.36731360828125</v>
      </c>
      <c r="E26" s="8">
        <v>99.59721111826654</v>
      </c>
    </row>
    <row r="27" spans="1:5" ht="12.75">
      <c r="A27" s="5">
        <v>2009</v>
      </c>
      <c r="B27" s="8">
        <v>138.9773181498948</v>
      </c>
      <c r="C27" s="8">
        <v>106.15713940517296</v>
      </c>
      <c r="D27" s="8">
        <v>130.9166227532906</v>
      </c>
      <c r="E27" s="8">
        <v>99.93856210824525</v>
      </c>
    </row>
    <row r="28" spans="1:5" ht="12.75">
      <c r="A28" s="5">
        <v>2010</v>
      </c>
      <c r="B28" s="8">
        <v>140.78402328584343</v>
      </c>
      <c r="C28" s="8">
        <v>106.3694536839833</v>
      </c>
      <c r="D28" s="8">
        <v>132.35383118670993</v>
      </c>
      <c r="E28" s="8">
        <v>100.25021703444715</v>
      </c>
    </row>
    <row r="29" spans="1:5" ht="12.75">
      <c r="A29" s="5">
        <v>2011</v>
      </c>
      <c r="B29" s="8">
        <v>143.3181357049886</v>
      </c>
      <c r="C29" s="8">
        <v>106.58219259135126</v>
      </c>
      <c r="D29" s="8">
        <v>134.46726561683704</v>
      </c>
      <c r="E29" s="8">
        <v>100.61938083761682</v>
      </c>
    </row>
    <row r="30" spans="1:5" ht="12.75">
      <c r="A30" s="5">
        <v>2012</v>
      </c>
      <c r="B30" s="8">
        <v>145.7545440119734</v>
      </c>
      <c r="C30" s="8">
        <v>106.79535697653397</v>
      </c>
      <c r="D30" s="8">
        <v>136.48024863505313</v>
      </c>
      <c r="E30" s="8">
        <v>100.81953830374435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13"/>
  <sheetViews>
    <sheetView tabSelected="1" workbookViewId="0" topLeftCell="A10">
      <selection activeCell="A9" sqref="A9:Z13"/>
    </sheetView>
  </sheetViews>
  <sheetFormatPr defaultColWidth="9.140625" defaultRowHeight="12.75"/>
  <cols>
    <col min="1" max="1" width="27.421875" style="0" customWidth="1"/>
    <col min="3" max="3" width="9.57421875" style="0" bestFit="1" customWidth="1"/>
    <col min="4" max="26" width="10.57421875" style="0" bestFit="1" customWidth="1"/>
  </cols>
  <sheetData>
    <row r="3" spans="1:26" ht="12.75">
      <c r="A3" s="1"/>
      <c r="B3" s="2">
        <v>1988</v>
      </c>
      <c r="C3" s="3">
        <v>1989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4">
        <v>1999</v>
      </c>
      <c r="N3">
        <v>2000</v>
      </c>
      <c r="O3">
        <v>2001</v>
      </c>
      <c r="P3">
        <v>2002</v>
      </c>
      <c r="Q3">
        <v>2003</v>
      </c>
      <c r="R3">
        <v>2004</v>
      </c>
      <c r="S3">
        <v>2005</v>
      </c>
      <c r="T3">
        <v>2006</v>
      </c>
      <c r="U3">
        <v>2007</v>
      </c>
      <c r="V3">
        <v>2008</v>
      </c>
      <c r="W3">
        <v>2009</v>
      </c>
      <c r="X3">
        <v>2010</v>
      </c>
      <c r="Y3">
        <v>2011</v>
      </c>
      <c r="Z3">
        <v>2012</v>
      </c>
    </row>
    <row r="4" spans="1:26" ht="12.75">
      <c r="A4" t="s">
        <v>0</v>
      </c>
      <c r="B4">
        <v>139385</v>
      </c>
      <c r="C4">
        <v>144960</v>
      </c>
      <c r="D4">
        <v>141936</v>
      </c>
      <c r="E4">
        <v>140206</v>
      </c>
      <c r="F4">
        <v>138089</v>
      </c>
      <c r="G4">
        <v>131950</v>
      </c>
      <c r="H4">
        <v>145820</v>
      </c>
      <c r="I4">
        <v>154095</v>
      </c>
      <c r="J4">
        <v>147402</v>
      </c>
      <c r="K4">
        <v>159125</v>
      </c>
      <c r="L4">
        <v>162238</v>
      </c>
      <c r="M4">
        <v>161000</v>
      </c>
      <c r="N4">
        <v>166152</v>
      </c>
      <c r="O4">
        <v>171967.32</v>
      </c>
      <c r="P4">
        <v>175750.60103999998</v>
      </c>
      <c r="Q4">
        <v>178386.86005559997</v>
      </c>
      <c r="R4">
        <v>180349.11551621155</v>
      </c>
      <c r="S4">
        <v>183054.3522489547</v>
      </c>
      <c r="T4">
        <v>185800.167532689</v>
      </c>
      <c r="U4">
        <v>188401.36987814665</v>
      </c>
      <c r="V4">
        <v>191038.9890564407</v>
      </c>
      <c r="W4">
        <v>193713.53490323087</v>
      </c>
      <c r="X4">
        <v>196231.81085697285</v>
      </c>
      <c r="Y4">
        <v>199763.98345239836</v>
      </c>
      <c r="Z4">
        <v>203159.9711710891</v>
      </c>
    </row>
    <row r="5" spans="1:26" ht="12.75">
      <c r="A5" t="s">
        <v>1</v>
      </c>
      <c r="B5">
        <v>107773</v>
      </c>
      <c r="C5">
        <v>108587</v>
      </c>
      <c r="D5">
        <v>109310</v>
      </c>
      <c r="E5">
        <v>113877</v>
      </c>
      <c r="F5">
        <v>113641</v>
      </c>
      <c r="G5">
        <v>115293</v>
      </c>
      <c r="H5">
        <v>117653</v>
      </c>
      <c r="I5">
        <v>120581</v>
      </c>
      <c r="J5">
        <v>119567</v>
      </c>
      <c r="K5">
        <v>121266</v>
      </c>
      <c r="L5">
        <v>120131</v>
      </c>
      <c r="M5">
        <v>118686</v>
      </c>
      <c r="N5">
        <v>115600.164</v>
      </c>
      <c r="O5">
        <v>112594.559736</v>
      </c>
      <c r="P5">
        <v>112819.74885547199</v>
      </c>
      <c r="Q5">
        <v>113045.38835318293</v>
      </c>
      <c r="R5">
        <v>113271.4791298893</v>
      </c>
      <c r="S5">
        <v>113498.02208814907</v>
      </c>
      <c r="T5">
        <v>113725.01813232536</v>
      </c>
      <c r="U5">
        <v>113952.46816859001</v>
      </c>
      <c r="V5">
        <v>114180.37310492719</v>
      </c>
      <c r="W5">
        <v>114408.73385113705</v>
      </c>
      <c r="X5">
        <v>114637.55131883932</v>
      </c>
      <c r="Y5">
        <v>114866.826421477</v>
      </c>
      <c r="Z5">
        <v>115096.56007431996</v>
      </c>
    </row>
    <row r="6" spans="1:26" ht="12.75">
      <c r="A6" t="s">
        <v>2</v>
      </c>
      <c r="B6">
        <v>1.29332021934993</v>
      </c>
      <c r="C6">
        <v>1.334966432445873</v>
      </c>
      <c r="D6">
        <v>1.2984722349281859</v>
      </c>
      <c r="E6">
        <v>1.2312055990235078</v>
      </c>
      <c r="F6">
        <v>1.2151336225482001</v>
      </c>
      <c r="G6">
        <v>1.1444753801184808</v>
      </c>
      <c r="H6">
        <v>1.2394074099257988</v>
      </c>
      <c r="I6">
        <v>1.2779376518688683</v>
      </c>
      <c r="J6">
        <v>1.2327983473700939</v>
      </c>
      <c r="K6">
        <v>1.3121979779987796</v>
      </c>
      <c r="L6">
        <v>1.350509027644821</v>
      </c>
      <c r="M6">
        <v>1.3565205668739362</v>
      </c>
      <c r="N6">
        <v>1.4372989989875793</v>
      </c>
      <c r="O6">
        <v>1.5273146447147274</v>
      </c>
      <c r="P6">
        <v>1.5577999669645224</v>
      </c>
      <c r="Q6">
        <v>1.5780109445798305</v>
      </c>
      <c r="R6">
        <v>1.5921846955790504</v>
      </c>
      <c r="S6">
        <v>1.6128417824478405</v>
      </c>
      <c r="T6">
        <v>1.6337668754336905</v>
      </c>
      <c r="U6">
        <v>1.6533329457981658</v>
      </c>
      <c r="V6">
        <v>1.673133340358623</v>
      </c>
      <c r="W6">
        <v>1.6931708653928579</v>
      </c>
      <c r="X6">
        <v>1.711758569503957</v>
      </c>
      <c r="Y6">
        <v>1.7390920396756768</v>
      </c>
      <c r="Z6">
        <v>1.7651263516468692</v>
      </c>
    </row>
    <row r="7" spans="1:26" ht="12.75">
      <c r="A7" t="s">
        <v>3</v>
      </c>
      <c r="B7" s="5">
        <v>6021.341249267183</v>
      </c>
      <c r="C7" s="5">
        <v>5923.813104295169</v>
      </c>
      <c r="D7" s="5">
        <v>5861.024399595963</v>
      </c>
      <c r="E7" s="5">
        <v>6320.999338043441</v>
      </c>
      <c r="F7" s="5">
        <v>6191.140741642539</v>
      </c>
      <c r="G7" s="5">
        <v>6158.5117046044315</v>
      </c>
      <c r="H7" s="5">
        <v>5890.8453301518</v>
      </c>
      <c r="I7" s="6">
        <v>6186.324649558218</v>
      </c>
      <c r="J7" s="5">
        <v>6192.702605482369</v>
      </c>
      <c r="K7" s="6">
        <v>6112.9938801823955</v>
      </c>
      <c r="L7" s="5">
        <v>6025.047234282341</v>
      </c>
      <c r="M7" s="7">
        <v>6293.253354519893</v>
      </c>
      <c r="N7" s="5">
        <v>6074.30828509014</v>
      </c>
      <c r="O7" s="5">
        <v>5887.281854023979</v>
      </c>
      <c r="P7" s="5">
        <v>5887.620548846286</v>
      </c>
      <c r="Q7" s="5">
        <v>5908.439256256004</v>
      </c>
      <c r="R7" s="5">
        <v>5925.621835219032</v>
      </c>
      <c r="S7" s="5">
        <v>5956.779766770906</v>
      </c>
      <c r="T7" s="5">
        <v>5964.893157288674</v>
      </c>
      <c r="U7" s="5">
        <v>5980.471119359752</v>
      </c>
      <c r="V7" s="5">
        <v>5996.748081430829</v>
      </c>
      <c r="W7" s="5">
        <v>6017.300824537446</v>
      </c>
      <c r="X7" s="5">
        <v>6036.065567644062</v>
      </c>
      <c r="Y7" s="5">
        <v>6058.292920232909</v>
      </c>
      <c r="Z7" s="7">
        <v>6070.344401268447</v>
      </c>
    </row>
    <row r="9" spans="1:26" ht="12.75">
      <c r="A9" s="1"/>
      <c r="B9" s="2">
        <v>1988</v>
      </c>
      <c r="C9" s="3">
        <v>1989</v>
      </c>
      <c r="D9" s="3">
        <v>1990</v>
      </c>
      <c r="E9" s="3">
        <v>1991</v>
      </c>
      <c r="F9" s="3">
        <v>1992</v>
      </c>
      <c r="G9" s="3">
        <v>1993</v>
      </c>
      <c r="H9" s="3">
        <v>1994</v>
      </c>
      <c r="I9" s="3">
        <v>1995</v>
      </c>
      <c r="J9" s="3">
        <v>1996</v>
      </c>
      <c r="K9" s="3">
        <v>1997</v>
      </c>
      <c r="L9" s="3">
        <v>1998</v>
      </c>
      <c r="M9" s="4">
        <v>1999</v>
      </c>
      <c r="N9">
        <v>2000</v>
      </c>
      <c r="O9">
        <v>2001</v>
      </c>
      <c r="P9">
        <v>2002</v>
      </c>
      <c r="Q9">
        <v>2003</v>
      </c>
      <c r="R9">
        <v>2004</v>
      </c>
      <c r="S9">
        <v>2005</v>
      </c>
      <c r="T9">
        <v>2006</v>
      </c>
      <c r="U9">
        <v>2007</v>
      </c>
      <c r="V9">
        <v>2008</v>
      </c>
      <c r="W9">
        <v>2009</v>
      </c>
      <c r="X9">
        <v>2010</v>
      </c>
      <c r="Y9">
        <v>2011</v>
      </c>
      <c r="Z9">
        <v>2012</v>
      </c>
    </row>
    <row r="10" spans="1:26" ht="12.75">
      <c r="A10" t="s">
        <v>4</v>
      </c>
      <c r="B10" s="5">
        <f aca="true" t="shared" si="0" ref="B10:Z10">B4/139385*100</f>
        <v>100</v>
      </c>
      <c r="C10" s="5">
        <f t="shared" si="0"/>
        <v>103.99971302507443</v>
      </c>
      <c r="D10" s="5">
        <f t="shared" si="0"/>
        <v>101.83018258779639</v>
      </c>
      <c r="E10" s="5">
        <f t="shared" si="0"/>
        <v>100.58901603472397</v>
      </c>
      <c r="F10" s="5">
        <f t="shared" si="0"/>
        <v>99.07020124116656</v>
      </c>
      <c r="G10" s="5">
        <f t="shared" si="0"/>
        <v>94.66585357104424</v>
      </c>
      <c r="H10" s="5">
        <f t="shared" si="0"/>
        <v>104.61670911504109</v>
      </c>
      <c r="I10" s="5">
        <f t="shared" si="0"/>
        <v>110.5535028876852</v>
      </c>
      <c r="J10" s="5">
        <f t="shared" si="0"/>
        <v>105.75169494565412</v>
      </c>
      <c r="K10" s="5">
        <f t="shared" si="0"/>
        <v>114.16221257667611</v>
      </c>
      <c r="L10" s="5">
        <f t="shared" si="0"/>
        <v>116.39559493489256</v>
      </c>
      <c r="M10" s="5">
        <f t="shared" si="0"/>
        <v>115.50740754026616</v>
      </c>
      <c r="N10" s="5">
        <f t="shared" si="0"/>
        <v>119.20364458155468</v>
      </c>
      <c r="O10" s="5">
        <f t="shared" si="0"/>
        <v>123.37577214190911</v>
      </c>
      <c r="P10" s="5">
        <f t="shared" si="0"/>
        <v>126.0900391290311</v>
      </c>
      <c r="Q10" s="5">
        <f t="shared" si="0"/>
        <v>127.98138971596656</v>
      </c>
      <c r="R10" s="5">
        <f t="shared" si="0"/>
        <v>129.38918500284217</v>
      </c>
      <c r="S10" s="5">
        <f t="shared" si="0"/>
        <v>131.33002277788478</v>
      </c>
      <c r="T10" s="5">
        <f t="shared" si="0"/>
        <v>133.29997311955304</v>
      </c>
      <c r="U10" s="5">
        <f t="shared" si="0"/>
        <v>135.16617274322678</v>
      </c>
      <c r="V10" s="5">
        <f t="shared" si="0"/>
        <v>137.05849916163194</v>
      </c>
      <c r="W10" s="5">
        <f t="shared" si="0"/>
        <v>138.9773181498948</v>
      </c>
      <c r="X10" s="5">
        <f t="shared" si="0"/>
        <v>140.78402328584343</v>
      </c>
      <c r="Y10" s="5">
        <f t="shared" si="0"/>
        <v>143.3181357049886</v>
      </c>
      <c r="Z10" s="5">
        <f t="shared" si="0"/>
        <v>145.7545440119734</v>
      </c>
    </row>
    <row r="11" spans="1:26" ht="12.75">
      <c r="A11" t="s">
        <v>1</v>
      </c>
      <c r="B11" s="5">
        <f aca="true" t="shared" si="1" ref="B11:Z11">B5/107773*100</f>
        <v>100</v>
      </c>
      <c r="C11" s="5">
        <f t="shared" si="1"/>
        <v>100.7552912139404</v>
      </c>
      <c r="D11" s="5">
        <f t="shared" si="1"/>
        <v>101.42614569511845</v>
      </c>
      <c r="E11" s="5">
        <f t="shared" si="1"/>
        <v>105.66375622836888</v>
      </c>
      <c r="F11" s="5">
        <f t="shared" si="1"/>
        <v>105.44477744889721</v>
      </c>
      <c r="G11" s="5">
        <f t="shared" si="1"/>
        <v>106.97762890519888</v>
      </c>
      <c r="H11" s="5">
        <f t="shared" si="1"/>
        <v>109.16741669991556</v>
      </c>
      <c r="I11" s="5">
        <f t="shared" si="1"/>
        <v>111.88423816725897</v>
      </c>
      <c r="J11" s="5">
        <f t="shared" si="1"/>
        <v>110.94337171647814</v>
      </c>
      <c r="K11" s="5">
        <f t="shared" si="1"/>
        <v>112.51983335343732</v>
      </c>
      <c r="L11" s="5">
        <f t="shared" si="1"/>
        <v>111.46669388436807</v>
      </c>
      <c r="M11" s="5">
        <f t="shared" si="1"/>
        <v>110.12591279819621</v>
      </c>
      <c r="N11" s="5">
        <f t="shared" si="1"/>
        <v>107.26263906544311</v>
      </c>
      <c r="O11" s="5">
        <f t="shared" si="1"/>
        <v>104.47381044974158</v>
      </c>
      <c r="P11" s="5">
        <f t="shared" si="1"/>
        <v>104.68275807064107</v>
      </c>
      <c r="Q11" s="5">
        <f t="shared" si="1"/>
        <v>104.89212358678235</v>
      </c>
      <c r="R11" s="5">
        <f t="shared" si="1"/>
        <v>105.10190783395589</v>
      </c>
      <c r="S11" s="5">
        <f t="shared" si="1"/>
        <v>105.31211164962382</v>
      </c>
      <c r="T11" s="5">
        <f t="shared" si="1"/>
        <v>105.52273587292305</v>
      </c>
      <c r="U11" s="5">
        <f t="shared" si="1"/>
        <v>105.73378134466891</v>
      </c>
      <c r="V11" s="5">
        <f t="shared" si="1"/>
        <v>105.94524890735823</v>
      </c>
      <c r="W11" s="5">
        <f t="shared" si="1"/>
        <v>106.15713940517296</v>
      </c>
      <c r="X11" s="5">
        <f t="shared" si="1"/>
        <v>106.3694536839833</v>
      </c>
      <c r="Y11" s="5">
        <f t="shared" si="1"/>
        <v>106.58219259135126</v>
      </c>
      <c r="Z11" s="5">
        <f t="shared" si="1"/>
        <v>106.79535697653397</v>
      </c>
    </row>
    <row r="12" spans="1:26" ht="12.75">
      <c r="A12" t="s">
        <v>5</v>
      </c>
      <c r="B12" s="5">
        <f aca="true" t="shared" si="2" ref="B12:Z12">B6/1.29332*100</f>
        <v>100.00001696022099</v>
      </c>
      <c r="C12" s="5">
        <f t="shared" si="2"/>
        <v>103.22011818002296</v>
      </c>
      <c r="D12" s="5">
        <f t="shared" si="2"/>
        <v>100.39837278695032</v>
      </c>
      <c r="E12" s="5">
        <f t="shared" si="2"/>
        <v>95.19729061821573</v>
      </c>
      <c r="F12" s="5">
        <f t="shared" si="2"/>
        <v>93.95459921351251</v>
      </c>
      <c r="G12" s="5">
        <f t="shared" si="2"/>
        <v>88.4912767233539</v>
      </c>
      <c r="H12" s="5">
        <f t="shared" si="2"/>
        <v>95.83145779279674</v>
      </c>
      <c r="I12" s="5">
        <f t="shared" si="2"/>
        <v>98.81063092420037</v>
      </c>
      <c r="J12" s="5">
        <f t="shared" si="2"/>
        <v>95.3204425331777</v>
      </c>
      <c r="K12" s="5">
        <f t="shared" si="2"/>
        <v>101.45965252209659</v>
      </c>
      <c r="L12" s="5">
        <f t="shared" si="2"/>
        <v>104.42187762076061</v>
      </c>
      <c r="M12" s="5">
        <f t="shared" si="2"/>
        <v>104.88669214687287</v>
      </c>
      <c r="N12" s="5">
        <f t="shared" si="2"/>
        <v>111.13251159709733</v>
      </c>
      <c r="O12" s="5">
        <f t="shared" si="2"/>
        <v>118.09255595790118</v>
      </c>
      <c r="P12" s="5">
        <f t="shared" si="2"/>
        <v>120.44969280336827</v>
      </c>
      <c r="Q12" s="5">
        <f t="shared" si="2"/>
        <v>122.01241336868141</v>
      </c>
      <c r="R12" s="5">
        <f t="shared" si="2"/>
        <v>123.10833324923843</v>
      </c>
      <c r="S12" s="5">
        <f t="shared" si="2"/>
        <v>124.70554715366966</v>
      </c>
      <c r="T12" s="5">
        <f t="shared" si="2"/>
        <v>126.32348339418631</v>
      </c>
      <c r="U12" s="5">
        <f t="shared" si="2"/>
        <v>127.83633948273945</v>
      </c>
      <c r="V12" s="5">
        <f t="shared" si="2"/>
        <v>129.36731360828125</v>
      </c>
      <c r="W12" s="5">
        <f t="shared" si="2"/>
        <v>130.9166227532906</v>
      </c>
      <c r="X12" s="5">
        <f t="shared" si="2"/>
        <v>132.35383118670993</v>
      </c>
      <c r="Y12" s="5">
        <f t="shared" si="2"/>
        <v>134.46726561683704</v>
      </c>
      <c r="Z12" s="5">
        <f t="shared" si="2"/>
        <v>136.48024863505313</v>
      </c>
    </row>
    <row r="13" spans="1:26" ht="12.75">
      <c r="A13" t="s">
        <v>3</v>
      </c>
      <c r="B13" s="5">
        <f aca="true" t="shared" si="3" ref="B13:Z13">B7/6021*100</f>
        <v>100.00566765100787</v>
      </c>
      <c r="C13" s="5">
        <f t="shared" si="3"/>
        <v>98.38586786738364</v>
      </c>
      <c r="D13" s="5">
        <f t="shared" si="3"/>
        <v>97.34303935552173</v>
      </c>
      <c r="E13" s="5">
        <f t="shared" si="3"/>
        <v>104.98255004224283</v>
      </c>
      <c r="F13" s="5">
        <f t="shared" si="3"/>
        <v>102.82578876669224</v>
      </c>
      <c r="G13" s="5">
        <f t="shared" si="3"/>
        <v>102.28386820469078</v>
      </c>
      <c r="H13" s="5">
        <f t="shared" si="3"/>
        <v>97.83832137770803</v>
      </c>
      <c r="I13" s="5">
        <f t="shared" si="3"/>
        <v>102.74580052413582</v>
      </c>
      <c r="J13" s="5">
        <f t="shared" si="3"/>
        <v>102.85172903973374</v>
      </c>
      <c r="K13" s="5">
        <f t="shared" si="3"/>
        <v>101.5278837432718</v>
      </c>
      <c r="L13" s="5">
        <f t="shared" si="3"/>
        <v>100.06721863946754</v>
      </c>
      <c r="M13" s="5">
        <f t="shared" si="3"/>
        <v>104.52172985417528</v>
      </c>
      <c r="N13" s="5">
        <f t="shared" si="3"/>
        <v>100.88537261401993</v>
      </c>
      <c r="O13" s="5">
        <f t="shared" si="3"/>
        <v>97.77913725334628</v>
      </c>
      <c r="P13" s="5">
        <f t="shared" si="3"/>
        <v>97.78476247876242</v>
      </c>
      <c r="Q13" s="5">
        <f t="shared" si="3"/>
        <v>98.13053074665345</v>
      </c>
      <c r="R13" s="5">
        <f t="shared" si="3"/>
        <v>98.41590824147204</v>
      </c>
      <c r="S13" s="5">
        <f t="shared" si="3"/>
        <v>98.93339589388648</v>
      </c>
      <c r="T13" s="5">
        <f t="shared" si="3"/>
        <v>99.06814743877553</v>
      </c>
      <c r="U13" s="5">
        <f t="shared" si="3"/>
        <v>99.32687459491368</v>
      </c>
      <c r="V13" s="5">
        <f t="shared" si="3"/>
        <v>99.59721111826654</v>
      </c>
      <c r="W13" s="5">
        <f t="shared" si="3"/>
        <v>99.93856210824525</v>
      </c>
      <c r="X13" s="5">
        <f t="shared" si="3"/>
        <v>100.25021703444715</v>
      </c>
      <c r="Y13" s="5">
        <f t="shared" si="3"/>
        <v>100.61938083761682</v>
      </c>
      <c r="Z13" s="5">
        <f t="shared" si="3"/>
        <v>100.81953830374435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2001-10-05T12:17:48Z</dcterms:created>
  <cp:category/>
  <cp:version/>
  <cp:contentType/>
  <cp:contentStatus/>
</cp:coreProperties>
</file>