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1_5_46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<sst xmlns="http://schemas.openxmlformats.org/spreadsheetml/2006/main" count="47" uniqueCount="26">
  <si>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Figur 1.5.45 Udvikling i antal registrerede turistovernatninger (mio. personer pr. år) i perioden 1985-2000</t>
  </si>
  <si>
    <t xml:space="preserve">Overnatninger (tusinde) </t>
  </si>
  <si>
    <t>Baseret på S092A-S092F</t>
  </si>
  <si>
    <t xml:space="preserve"> data fra Danmarks Statistik</t>
  </si>
  <si>
    <t>Overnatninger i alt</t>
  </si>
  <si>
    <t>Hotel</t>
  </si>
  <si>
    <t>Campingpladser</t>
  </si>
  <si>
    <t>Vandrehjem</t>
  </si>
  <si>
    <t>Havne</t>
  </si>
  <si>
    <t>Lejede sommerhuse</t>
  </si>
  <si>
    <t>1985</t>
  </si>
  <si>
    <t>.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</si>
  <si>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</si>
  <si>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</si>
  <si>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</si>
  <si>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</si>
  <si>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</si>
  <si>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</si>
  <si>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</si>
  <si>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</si>
  <si>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</si>
  <si>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</si>
  <si>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</si>
  <si>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</si>
  <si>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</si>
  <si>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Total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</si>
</sst>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&quot;kr&quot;\ #,##0;&quot;kr&quot;\ \-#,##0"/>
    <numFmt numFmtId="167" formatCode="&quot;kr&quot;\ #,##0;[Red]&quot;kr&quot;\ \-#,##0"/>
    <numFmt numFmtId="168" formatCode="&quot;kr&quot;\ #,##0.00;&quot;kr&quot;\ \-#,##0.00"/>
    <numFmt numFmtId="169" formatCode="&quot;kr&quot;\ #,##0.00;[Red]&quot;kr&quot;\ \-#,##0.00"/>
    <numFmt numFmtId="170" formatCode="_ &quot;kr&quot;\ * #,##0_ ;_ &quot;kr&quot;\ * \-#,##0_ ;_ &quot;kr&quot;\ * &quot;-&quot;_ ;_ @_ "/>
    <numFmt numFmtId="171" formatCode="_ * #,##0_ ;_ * \-#,##0_ ;_ * &quot;-&quot;_ ;_ @_ "/>
    <numFmt numFmtId="172" formatCode="_ &quot;kr&quot;\ * #,##0.00_ ;_ &quot;kr&quot;\ * \-#,##0.00_ ;_ &quot;kr&quot;\ * &quot;-&quot;??_ ;_ @_ "/>
    <numFmt numFmtId="173" formatCode="_ * #,##0.00_ ;_ * \-#,##0.00_ ;_ * &quot;-&quot;??_ ;_ @_ 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00"/>
    <numFmt numFmtId="183" formatCode="#.##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</cellXfs>
  <cellStyles count="19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group_excel95" xfId="20"/>
    <cellStyle name="Comma_INDIKA~1" xfId="21"/>
    <cellStyle name="Currency [0]_group_excel95" xfId="22"/>
    <cellStyle name="Currency [0]_INDIKA~1" xfId="23"/>
    <cellStyle name="Currency_group_excel95" xfId="24"/>
    <cellStyle name="Currency_INDIKA~1" xfId="25"/>
    <cellStyle name="Hyperlink" xfId="26"/>
    <cellStyle name="Normal_Landbrug_sektor.xls Chart 1" xfId="27"/>
    <cellStyle name="Normal_Landbrug_sektor.xls Chart 1-1" xfId="28"/>
    <cellStyle name="Normal_N-BALA~1" xfId="29"/>
    <cellStyle name="Normal_P-BALA~1" xfId="30"/>
    <cellStyle name="Percent" xfId="31"/>
    <cellStyle name="Currency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775"/>
          <c:w val="0.708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'F1_5_46'!$J$7</c:f>
              <c:strCache>
                <c:ptCount val="1"/>
                <c:pt idx="0">
                  <c:v>Hotel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'F1_5_46'!$I$8:$I$23</c:f>
              <c:str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strCache>
            </c:strRef>
          </c:cat>
          <c:val>
            <c:numRef>
              <c:f>'F1_5_46'!$J$8:$J$23</c:f>
              <c:numCache>
                <c:ptCount val="16"/>
                <c:pt idx="0">
                  <c:v>8.743799999999998</c:v>
                </c:pt>
                <c:pt idx="1">
                  <c:v>8.781</c:v>
                </c:pt>
                <c:pt idx="2">
                  <c:v>9.0172</c:v>
                </c:pt>
                <c:pt idx="3">
                  <c:v>9.033299999999999</c:v>
                </c:pt>
                <c:pt idx="4">
                  <c:v>9.836799999999998</c:v>
                </c:pt>
                <c:pt idx="5">
                  <c:v>10.6346</c:v>
                </c:pt>
                <c:pt idx="6">
                  <c:v>11.2309</c:v>
                </c:pt>
                <c:pt idx="7">
                  <c:v>11.5565</c:v>
                </c:pt>
                <c:pt idx="8">
                  <c:v>11.5684</c:v>
                </c:pt>
                <c:pt idx="9">
                  <c:v>11.9704</c:v>
                </c:pt>
                <c:pt idx="10">
                  <c:v>12.1759</c:v>
                </c:pt>
                <c:pt idx="11">
                  <c:v>12.9196</c:v>
                </c:pt>
                <c:pt idx="12">
                  <c:v>12.8307</c:v>
                </c:pt>
                <c:pt idx="13">
                  <c:v>13.011700000000001</c:v>
                </c:pt>
                <c:pt idx="14">
                  <c:v>12.7835</c:v>
                </c:pt>
                <c:pt idx="15">
                  <c:v>13.283</c:v>
                </c:pt>
              </c:numCache>
            </c:numRef>
          </c:val>
        </c:ser>
        <c:ser>
          <c:idx val="1"/>
          <c:order val="1"/>
          <c:tx>
            <c:strRef>
              <c:f>'F1_5_46'!$K$7</c:f>
              <c:strCache>
                <c:ptCount val="1"/>
                <c:pt idx="0">
                  <c:v>Campingpladser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'F1_5_46'!$I$8:$I$23</c:f>
              <c:str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strCache>
            </c:strRef>
          </c:cat>
          <c:val>
            <c:numRef>
              <c:f>'F1_5_46'!$K$8:$K$23</c:f>
              <c:numCache>
                <c:ptCount val="16"/>
                <c:pt idx="0">
                  <c:v>10.836</c:v>
                </c:pt>
                <c:pt idx="1">
                  <c:v>10.626299999999999</c:v>
                </c:pt>
                <c:pt idx="2">
                  <c:v>9.8726</c:v>
                </c:pt>
                <c:pt idx="3">
                  <c:v>9.678600000000001</c:v>
                </c:pt>
                <c:pt idx="4">
                  <c:v>10.4655</c:v>
                </c:pt>
                <c:pt idx="5">
                  <c:v>11.0492</c:v>
                </c:pt>
                <c:pt idx="6">
                  <c:v>11.5957</c:v>
                </c:pt>
                <c:pt idx="7">
                  <c:v>13.0838</c:v>
                </c:pt>
                <c:pt idx="8">
                  <c:v>11.792</c:v>
                </c:pt>
                <c:pt idx="9">
                  <c:v>11.955200000000001</c:v>
                </c:pt>
                <c:pt idx="10">
                  <c:v>12.392299999999999</c:v>
                </c:pt>
                <c:pt idx="11">
                  <c:v>11.6779</c:v>
                </c:pt>
                <c:pt idx="12">
                  <c:v>12.1238</c:v>
                </c:pt>
                <c:pt idx="13">
                  <c:v>11.061200000000001</c:v>
                </c:pt>
                <c:pt idx="14">
                  <c:v>11.360299999999999</c:v>
                </c:pt>
                <c:pt idx="15">
                  <c:v>10.798</c:v>
                </c:pt>
              </c:numCache>
            </c:numRef>
          </c:val>
        </c:ser>
        <c:ser>
          <c:idx val="2"/>
          <c:order val="2"/>
          <c:tx>
            <c:strRef>
              <c:f>'F1_5_46'!$L$7</c:f>
              <c:strCache>
                <c:ptCount val="1"/>
                <c:pt idx="0">
                  <c:v>Vandrehjem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'F1_5_46'!$I$8:$I$23</c:f>
              <c:str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strCache>
            </c:strRef>
          </c:cat>
          <c:val>
            <c:numRef>
              <c:f>'F1_5_46'!$L$8:$L$23</c:f>
              <c:numCache>
                <c:ptCount val="16"/>
                <c:pt idx="3">
                  <c:v>0.8719</c:v>
                </c:pt>
                <c:pt idx="4">
                  <c:v>0.949</c:v>
                </c:pt>
                <c:pt idx="5">
                  <c:v>0.9853</c:v>
                </c:pt>
                <c:pt idx="6">
                  <c:v>1.0447</c:v>
                </c:pt>
                <c:pt idx="7">
                  <c:v>1.0483</c:v>
                </c:pt>
                <c:pt idx="8">
                  <c:v>1.024</c:v>
                </c:pt>
                <c:pt idx="9">
                  <c:v>1.0446</c:v>
                </c:pt>
                <c:pt idx="10">
                  <c:v>1.0567</c:v>
                </c:pt>
                <c:pt idx="11">
                  <c:v>1.0907</c:v>
                </c:pt>
                <c:pt idx="12">
                  <c:v>1.0720999999999998</c:v>
                </c:pt>
                <c:pt idx="13">
                  <c:v>1.0973</c:v>
                </c:pt>
                <c:pt idx="14">
                  <c:v>1.0675999999999999</c:v>
                </c:pt>
                <c:pt idx="15">
                  <c:v>1.094</c:v>
                </c:pt>
              </c:numCache>
            </c:numRef>
          </c:val>
        </c:ser>
        <c:ser>
          <c:idx val="3"/>
          <c:order val="3"/>
          <c:tx>
            <c:strRef>
              <c:f>'F1_5_46'!$M$7</c:f>
              <c:strCache>
                <c:ptCount val="1"/>
                <c:pt idx="0">
                  <c:v>Havne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'F1_5_46'!$I$8:$I$23</c:f>
              <c:str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strCache>
            </c:strRef>
          </c:cat>
          <c:val>
            <c:numRef>
              <c:f>'F1_5_46'!$M$8:$M$23</c:f>
              <c:numCache>
                <c:ptCount val="16"/>
                <c:pt idx="6">
                  <c:v>1.6302</c:v>
                </c:pt>
                <c:pt idx="7">
                  <c:v>1.7779</c:v>
                </c:pt>
                <c:pt idx="8">
                  <c:v>1.5467</c:v>
                </c:pt>
                <c:pt idx="9">
                  <c:v>1.7164000000000001</c:v>
                </c:pt>
                <c:pt idx="10">
                  <c:v>1.7444000000000002</c:v>
                </c:pt>
                <c:pt idx="11">
                  <c:v>1.6083</c:v>
                </c:pt>
                <c:pt idx="12">
                  <c:v>1.717</c:v>
                </c:pt>
                <c:pt idx="13">
                  <c:v>1.4614</c:v>
                </c:pt>
                <c:pt idx="14">
                  <c:v>1.5722</c:v>
                </c:pt>
                <c:pt idx="15">
                  <c:v>1.507</c:v>
                </c:pt>
              </c:numCache>
            </c:numRef>
          </c:val>
        </c:ser>
        <c:ser>
          <c:idx val="4"/>
          <c:order val="4"/>
          <c:tx>
            <c:strRef>
              <c:f>'F1_5_46'!$N$7</c:f>
              <c:strCache>
                <c:ptCount val="1"/>
                <c:pt idx="0">
                  <c:v>Lejede sommerhuse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'F1_5_46'!$I$8:$I$23</c:f>
              <c:str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strCache>
            </c:strRef>
          </c:cat>
          <c:val>
            <c:numRef>
              <c:f>'F1_5_46'!$N$8:$N$23</c:f>
              <c:numCache>
                <c:ptCount val="16"/>
                <c:pt idx="2">
                  <c:v>5.115600000000001</c:v>
                </c:pt>
                <c:pt idx="3">
                  <c:v>5.811</c:v>
                </c:pt>
                <c:pt idx="4">
                  <c:v>6.9782</c:v>
                </c:pt>
                <c:pt idx="5">
                  <c:v>8.9832</c:v>
                </c:pt>
                <c:pt idx="6">
                  <c:v>12.9457</c:v>
                </c:pt>
                <c:pt idx="7">
                  <c:v>15.341299999999999</c:v>
                </c:pt>
                <c:pt idx="8">
                  <c:v>17.4612</c:v>
                </c:pt>
                <c:pt idx="9">
                  <c:v>17.1073</c:v>
                </c:pt>
                <c:pt idx="10">
                  <c:v>16.8469</c:v>
                </c:pt>
                <c:pt idx="11">
                  <c:v>16.711299999999998</c:v>
                </c:pt>
                <c:pt idx="12">
                  <c:v>16.3575</c:v>
                </c:pt>
                <c:pt idx="13">
                  <c:v>16.5931</c:v>
                </c:pt>
                <c:pt idx="14">
                  <c:v>15.2902</c:v>
                </c:pt>
                <c:pt idx="15">
                  <c:v>15.511</c:v>
                </c:pt>
              </c:numCache>
            </c:numRef>
          </c:val>
        </c:ser>
        <c:overlap val="100"/>
        <c:axId val="55349557"/>
        <c:axId val="28383966"/>
      </c:barChart>
      <c:catAx>
        <c:axId val="5534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3966"/>
        <c:crosses val="autoZero"/>
        <c:auto val="1"/>
        <c:lblOffset val="100"/>
        <c:noMultiLvlLbl val="0"/>
      </c:catAx>
      <c:valAx>
        <c:axId val="2838396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5349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2425"/>
          <c:w val="0.23775"/>
          <c:h val="0.46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9</xdr:row>
      <xdr:rowOff>0</xdr:rowOff>
    </xdr:from>
    <xdr:to>
      <xdr:col>12</xdr:col>
      <xdr:colOff>9525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552825" y="1457325"/>
        <a:ext cx="37719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1">
      <selection activeCell="I7" sqref="I7:N23"/>
    </sheetView>
  </sheetViews>
  <sheetFormatPr defaultColWidth="9.140625" defaultRowHeight="12.75"/>
  <sheetData>
    <row r="1" ht="12.75">
      <c r="A1" t="s">
        <v>0</v>
      </c>
    </row>
    <row r="3" ht="12.75">
      <c r="A3" s="1" t="s">
        <v>1</v>
      </c>
    </row>
    <row r="4" spans="1:4" ht="12.75">
      <c r="A4" t="s">
        <v>2</v>
      </c>
      <c r="D4" t="s">
        <v>3</v>
      </c>
    </row>
    <row r="6" ht="12.75">
      <c r="B6" s="1" t="s">
        <v>4</v>
      </c>
    </row>
    <row r="7" spans="2:14" ht="12.75">
      <c r="B7" t="s">
        <v>5</v>
      </c>
      <c r="C7" s="1" t="s">
        <v>6</v>
      </c>
      <c r="D7" t="s">
        <v>7</v>
      </c>
      <c r="E7" t="s">
        <v>8</v>
      </c>
      <c r="F7" t="s">
        <v>9</v>
      </c>
      <c r="J7" t="str">
        <f>B7</f>
        <v>Hotel</v>
      </c>
      <c r="K7" t="str">
        <f>C7</f>
        <v>Campingpladser</v>
      </c>
      <c r="L7" t="str">
        <f>D7</f>
        <v>Vandrehjem</v>
      </c>
      <c r="M7" t="str">
        <f>E7</f>
        <v>Havne</v>
      </c>
      <c r="N7" t="str">
        <f>F7</f>
        <v>Lejede sommerhuse</v>
      </c>
    </row>
    <row r="8" spans="1:14" ht="12.75">
      <c r="A8" s="1" t="s">
        <v>10</v>
      </c>
      <c r="B8" s="2">
        <v>8743.8</v>
      </c>
      <c r="C8" s="2">
        <v>10836</v>
      </c>
      <c r="D8" t="s">
        <v>11</v>
      </c>
      <c r="E8" t="s">
        <v>11</v>
      </c>
      <c r="F8" t="s">
        <v>11</v>
      </c>
      <c r="I8" s="3" t="str">
        <f>A8</f>
        <v>1985</v>
      </c>
      <c r="J8" s="4">
        <f>B8/1000</f>
        <v>8.743799999999998</v>
      </c>
      <c r="K8" s="4">
        <f aca="true" t="shared" si="0" ref="K8:K23">C8/1000</f>
        <v>10.836</v>
      </c>
      <c r="L8" s="4"/>
      <c r="M8" s="4"/>
      <c r="N8" s="4"/>
    </row>
    <row r="9" spans="1:14" ht="12.75">
      <c r="A9" s="1" t="s">
        <v>12</v>
      </c>
      <c r="B9" s="2">
        <v>8781</v>
      </c>
      <c r="C9" s="2">
        <v>10626.3</v>
      </c>
      <c r="D9" t="s">
        <v>11</v>
      </c>
      <c r="E9" t="s">
        <v>11</v>
      </c>
      <c r="F9" s="1" t="s">
        <v>11</v>
      </c>
      <c r="I9" s="3" t="str">
        <f aca="true" t="shared" si="1" ref="I9:I23">A9</f>
        <v>1986</v>
      </c>
      <c r="J9" s="4">
        <f aca="true" t="shared" si="2" ref="J9:J23">B9/1000</f>
        <v>8.781</v>
      </c>
      <c r="K9" s="4">
        <f t="shared" si="0"/>
        <v>10.626299999999999</v>
      </c>
      <c r="L9" s="4"/>
      <c r="M9" s="4"/>
      <c r="N9" s="4"/>
    </row>
    <row r="10" spans="1:14" ht="12.75">
      <c r="A10" s="1" t="s">
        <v>13</v>
      </c>
      <c r="B10" s="2">
        <v>9017.2</v>
      </c>
      <c r="C10" s="2">
        <v>9872.6</v>
      </c>
      <c r="D10" s="1" t="s">
        <v>11</v>
      </c>
      <c r="E10" t="s">
        <v>11</v>
      </c>
      <c r="F10" s="2">
        <v>5115.6</v>
      </c>
      <c r="I10" s="3" t="str">
        <f t="shared" si="1"/>
        <v>1987</v>
      </c>
      <c r="J10" s="4">
        <f t="shared" si="2"/>
        <v>9.0172</v>
      </c>
      <c r="K10" s="4">
        <f t="shared" si="0"/>
        <v>9.8726</v>
      </c>
      <c r="L10" s="4"/>
      <c r="M10" s="4"/>
      <c r="N10" s="4">
        <f aca="true" t="shared" si="3" ref="N10:N23">F10/1000</f>
        <v>5.115600000000001</v>
      </c>
    </row>
    <row r="11" spans="1:14" ht="12.75">
      <c r="A11" s="1" t="s">
        <v>14</v>
      </c>
      <c r="B11" s="2">
        <v>9033.3</v>
      </c>
      <c r="C11" s="2">
        <v>9678.6</v>
      </c>
      <c r="D11" s="2">
        <v>871.9</v>
      </c>
      <c r="E11" t="s">
        <v>11</v>
      </c>
      <c r="F11" s="2">
        <v>5811</v>
      </c>
      <c r="I11" s="3" t="str">
        <f t="shared" si="1"/>
        <v>1988</v>
      </c>
      <c r="J11" s="4">
        <f t="shared" si="2"/>
        <v>9.033299999999999</v>
      </c>
      <c r="K11" s="4">
        <f t="shared" si="0"/>
        <v>9.678600000000001</v>
      </c>
      <c r="L11" s="4">
        <f aca="true" t="shared" si="4" ref="L11:L23">D11/1000</f>
        <v>0.8719</v>
      </c>
      <c r="M11" s="4"/>
      <c r="N11" s="4">
        <f t="shared" si="3"/>
        <v>5.811</v>
      </c>
    </row>
    <row r="12" spans="1:14" ht="12.75">
      <c r="A12" s="1" t="s">
        <v>15</v>
      </c>
      <c r="B12" s="2">
        <v>9836.8</v>
      </c>
      <c r="C12" s="2">
        <v>10465.5</v>
      </c>
      <c r="D12" s="2">
        <v>949</v>
      </c>
      <c r="E12" t="s">
        <v>11</v>
      </c>
      <c r="F12" s="2">
        <v>6978.2</v>
      </c>
      <c r="I12" s="3" t="str">
        <f t="shared" si="1"/>
        <v>1989</v>
      </c>
      <c r="J12" s="4">
        <f t="shared" si="2"/>
        <v>9.836799999999998</v>
      </c>
      <c r="K12" s="4">
        <f t="shared" si="0"/>
        <v>10.4655</v>
      </c>
      <c r="L12" s="4">
        <f t="shared" si="4"/>
        <v>0.949</v>
      </c>
      <c r="M12" s="4"/>
      <c r="N12" s="4">
        <f t="shared" si="3"/>
        <v>6.9782</v>
      </c>
    </row>
    <row r="13" spans="1:14" ht="12.75">
      <c r="A13" s="1" t="s">
        <v>16</v>
      </c>
      <c r="B13" s="2">
        <v>10634.6</v>
      </c>
      <c r="C13" s="2">
        <v>11049.2</v>
      </c>
      <c r="D13" s="2">
        <v>985.3</v>
      </c>
      <c r="E13" t="s">
        <v>11</v>
      </c>
      <c r="F13" s="2">
        <v>8983.2</v>
      </c>
      <c r="I13" s="3" t="str">
        <f t="shared" si="1"/>
        <v>1990</v>
      </c>
      <c r="J13" s="4">
        <f t="shared" si="2"/>
        <v>10.6346</v>
      </c>
      <c r="K13" s="4">
        <f t="shared" si="0"/>
        <v>11.0492</v>
      </c>
      <c r="L13" s="4">
        <f t="shared" si="4"/>
        <v>0.9853</v>
      </c>
      <c r="M13" s="4"/>
      <c r="N13" s="4">
        <f t="shared" si="3"/>
        <v>8.9832</v>
      </c>
    </row>
    <row r="14" spans="1:14" ht="12.75">
      <c r="A14" s="1" t="s">
        <v>17</v>
      </c>
      <c r="B14" s="2">
        <v>11230.9</v>
      </c>
      <c r="C14" s="2">
        <v>11595.7</v>
      </c>
      <c r="D14" s="2">
        <v>1044.7</v>
      </c>
      <c r="E14" s="2">
        <v>1630.2</v>
      </c>
      <c r="F14" s="2">
        <v>12945.7</v>
      </c>
      <c r="I14" s="3" t="str">
        <f t="shared" si="1"/>
        <v>1991</v>
      </c>
      <c r="J14" s="4">
        <f t="shared" si="2"/>
        <v>11.2309</v>
      </c>
      <c r="K14" s="4">
        <f t="shared" si="0"/>
        <v>11.5957</v>
      </c>
      <c r="L14" s="4">
        <f t="shared" si="4"/>
        <v>1.0447</v>
      </c>
      <c r="M14" s="4">
        <f aca="true" t="shared" si="5" ref="M14:M23">E14/1000</f>
        <v>1.6302</v>
      </c>
      <c r="N14" s="4">
        <f t="shared" si="3"/>
        <v>12.9457</v>
      </c>
    </row>
    <row r="15" spans="1:14" ht="12.75">
      <c r="A15" s="1" t="s">
        <v>18</v>
      </c>
      <c r="B15" s="2">
        <v>11556.5</v>
      </c>
      <c r="C15" s="2">
        <v>13083.8</v>
      </c>
      <c r="D15" s="2">
        <v>1048.3</v>
      </c>
      <c r="E15" s="2">
        <v>1777.9</v>
      </c>
      <c r="F15" s="2">
        <v>15341.3</v>
      </c>
      <c r="I15" s="3" t="str">
        <f t="shared" si="1"/>
        <v>1992</v>
      </c>
      <c r="J15" s="4">
        <f t="shared" si="2"/>
        <v>11.5565</v>
      </c>
      <c r="K15" s="4">
        <f t="shared" si="0"/>
        <v>13.0838</v>
      </c>
      <c r="L15" s="4">
        <f t="shared" si="4"/>
        <v>1.0483</v>
      </c>
      <c r="M15" s="4">
        <f t="shared" si="5"/>
        <v>1.7779</v>
      </c>
      <c r="N15" s="4">
        <f t="shared" si="3"/>
        <v>15.341299999999999</v>
      </c>
    </row>
    <row r="16" spans="1:14" ht="12.75">
      <c r="A16" s="1" t="s">
        <v>19</v>
      </c>
      <c r="B16" s="2">
        <v>11568.4</v>
      </c>
      <c r="C16" s="2">
        <v>11792</v>
      </c>
      <c r="D16" s="2">
        <v>1024</v>
      </c>
      <c r="E16" s="2">
        <v>1546.7</v>
      </c>
      <c r="F16" s="2">
        <v>17461.2</v>
      </c>
      <c r="I16" s="3" t="str">
        <f t="shared" si="1"/>
        <v>1993</v>
      </c>
      <c r="J16" s="4">
        <f t="shared" si="2"/>
        <v>11.5684</v>
      </c>
      <c r="K16" s="4">
        <f t="shared" si="0"/>
        <v>11.792</v>
      </c>
      <c r="L16" s="4">
        <f t="shared" si="4"/>
        <v>1.024</v>
      </c>
      <c r="M16" s="4">
        <f t="shared" si="5"/>
        <v>1.5467</v>
      </c>
      <c r="N16" s="4">
        <f t="shared" si="3"/>
        <v>17.4612</v>
      </c>
    </row>
    <row r="17" spans="1:14" ht="12.75">
      <c r="A17" s="1" t="s">
        <v>20</v>
      </c>
      <c r="B17" s="2">
        <v>11970.4</v>
      </c>
      <c r="C17" s="2">
        <v>11955.2</v>
      </c>
      <c r="D17" s="2">
        <v>1044.6</v>
      </c>
      <c r="E17" s="2">
        <v>1716.4</v>
      </c>
      <c r="F17" s="2">
        <v>17107.3</v>
      </c>
      <c r="I17" s="3" t="str">
        <f t="shared" si="1"/>
        <v>1994</v>
      </c>
      <c r="J17" s="4">
        <f t="shared" si="2"/>
        <v>11.9704</v>
      </c>
      <c r="K17" s="4">
        <f t="shared" si="0"/>
        <v>11.955200000000001</v>
      </c>
      <c r="L17" s="4">
        <f t="shared" si="4"/>
        <v>1.0446</v>
      </c>
      <c r="M17" s="4">
        <f t="shared" si="5"/>
        <v>1.7164000000000001</v>
      </c>
      <c r="N17" s="4">
        <f t="shared" si="3"/>
        <v>17.1073</v>
      </c>
    </row>
    <row r="18" spans="1:14" ht="12.75">
      <c r="A18" s="1" t="s">
        <v>21</v>
      </c>
      <c r="B18" s="2">
        <v>12175.9</v>
      </c>
      <c r="C18" s="2">
        <v>12392.3</v>
      </c>
      <c r="D18" s="2">
        <v>1056.7</v>
      </c>
      <c r="E18" s="2">
        <v>1744.4</v>
      </c>
      <c r="F18" s="2">
        <v>16846.9</v>
      </c>
      <c r="I18" s="3" t="str">
        <f t="shared" si="1"/>
        <v>1995</v>
      </c>
      <c r="J18" s="4">
        <f t="shared" si="2"/>
        <v>12.1759</v>
      </c>
      <c r="K18" s="4">
        <f t="shared" si="0"/>
        <v>12.392299999999999</v>
      </c>
      <c r="L18" s="4">
        <f t="shared" si="4"/>
        <v>1.0567</v>
      </c>
      <c r="M18" s="4">
        <f t="shared" si="5"/>
        <v>1.7444000000000002</v>
      </c>
      <c r="N18" s="4">
        <f t="shared" si="3"/>
        <v>16.8469</v>
      </c>
    </row>
    <row r="19" spans="1:14" ht="12.75">
      <c r="A19" s="1" t="s">
        <v>22</v>
      </c>
      <c r="B19" s="2">
        <v>12919.6</v>
      </c>
      <c r="C19" s="2">
        <v>11677.9</v>
      </c>
      <c r="D19" s="2">
        <v>1090.7</v>
      </c>
      <c r="E19" s="2">
        <v>1608.3</v>
      </c>
      <c r="F19" s="2">
        <v>16711.3</v>
      </c>
      <c r="I19" s="3" t="str">
        <f t="shared" si="1"/>
        <v>1996</v>
      </c>
      <c r="J19" s="4">
        <f t="shared" si="2"/>
        <v>12.9196</v>
      </c>
      <c r="K19" s="4">
        <f t="shared" si="0"/>
        <v>11.6779</v>
      </c>
      <c r="L19" s="4">
        <f t="shared" si="4"/>
        <v>1.0907</v>
      </c>
      <c r="M19" s="4">
        <f t="shared" si="5"/>
        <v>1.6083</v>
      </c>
      <c r="N19" s="4">
        <f t="shared" si="3"/>
        <v>16.711299999999998</v>
      </c>
    </row>
    <row r="20" spans="1:14" ht="12.75">
      <c r="A20" s="1" t="s">
        <v>23</v>
      </c>
      <c r="B20" s="2">
        <v>12830.7</v>
      </c>
      <c r="C20" s="2">
        <v>12123.8</v>
      </c>
      <c r="D20" s="2">
        <v>1072.1</v>
      </c>
      <c r="E20" s="2">
        <v>1717</v>
      </c>
      <c r="F20" s="2">
        <v>16357.5</v>
      </c>
      <c r="I20" s="3" t="str">
        <f t="shared" si="1"/>
        <v>1997</v>
      </c>
      <c r="J20" s="4">
        <f t="shared" si="2"/>
        <v>12.8307</v>
      </c>
      <c r="K20" s="4">
        <f t="shared" si="0"/>
        <v>12.1238</v>
      </c>
      <c r="L20" s="4">
        <f t="shared" si="4"/>
        <v>1.0720999999999998</v>
      </c>
      <c r="M20" s="4">
        <f t="shared" si="5"/>
        <v>1.717</v>
      </c>
      <c r="N20" s="4">
        <f t="shared" si="3"/>
        <v>16.3575</v>
      </c>
    </row>
    <row r="21" spans="1:14" ht="12.75">
      <c r="A21" s="1" t="s">
        <v>24</v>
      </c>
      <c r="B21" s="2">
        <v>13011.7</v>
      </c>
      <c r="C21" s="2">
        <v>11061.2</v>
      </c>
      <c r="D21" s="2">
        <v>1097.3</v>
      </c>
      <c r="E21" s="2">
        <v>1461.4</v>
      </c>
      <c r="F21" s="2">
        <v>16593.1</v>
      </c>
      <c r="I21" s="3" t="str">
        <f t="shared" si="1"/>
        <v>1998</v>
      </c>
      <c r="J21" s="4">
        <f t="shared" si="2"/>
        <v>13.011700000000001</v>
      </c>
      <c r="K21" s="4">
        <f t="shared" si="0"/>
        <v>11.061200000000001</v>
      </c>
      <c r="L21" s="4">
        <f t="shared" si="4"/>
        <v>1.0973</v>
      </c>
      <c r="M21" s="4">
        <f t="shared" si="5"/>
        <v>1.4614</v>
      </c>
      <c r="N21" s="4">
        <f t="shared" si="3"/>
        <v>16.5931</v>
      </c>
    </row>
    <row r="22" spans="1:14" ht="12.75">
      <c r="A22" s="3">
        <v>1999</v>
      </c>
      <c r="B22">
        <v>12783.5</v>
      </c>
      <c r="C22">
        <v>11360.3</v>
      </c>
      <c r="D22">
        <v>1067.6</v>
      </c>
      <c r="E22">
        <v>1572.2</v>
      </c>
      <c r="F22">
        <v>15290.2</v>
      </c>
      <c r="I22" s="3">
        <f t="shared" si="1"/>
        <v>1999</v>
      </c>
      <c r="J22" s="4">
        <f t="shared" si="2"/>
        <v>12.7835</v>
      </c>
      <c r="K22" s="4">
        <f t="shared" si="0"/>
        <v>11.360299999999999</v>
      </c>
      <c r="L22" s="4">
        <f t="shared" si="4"/>
        <v>1.0675999999999999</v>
      </c>
      <c r="M22" s="4">
        <f t="shared" si="5"/>
        <v>1.5722</v>
      </c>
      <c r="N22" s="4">
        <f t="shared" si="3"/>
        <v>15.2902</v>
      </c>
    </row>
    <row r="23" spans="1:14" ht="12.75">
      <c r="A23" s="3">
        <v>2000</v>
      </c>
      <c r="B23">
        <v>13283</v>
      </c>
      <c r="C23">
        <v>10798</v>
      </c>
      <c r="D23">
        <v>1094</v>
      </c>
      <c r="E23">
        <v>1507</v>
      </c>
      <c r="F23">
        <v>15511</v>
      </c>
      <c r="G23">
        <f>SUM(B23:F23)</f>
        <v>42193</v>
      </c>
      <c r="I23" s="3">
        <f t="shared" si="1"/>
        <v>2000</v>
      </c>
      <c r="J23" s="4">
        <f t="shared" si="2"/>
        <v>13.283</v>
      </c>
      <c r="K23" s="4">
        <f t="shared" si="0"/>
        <v>10.798</v>
      </c>
      <c r="L23" s="4">
        <f t="shared" si="4"/>
        <v>1.094</v>
      </c>
      <c r="M23" s="4">
        <f t="shared" si="5"/>
        <v>1.507</v>
      </c>
      <c r="N23" s="4">
        <f t="shared" si="3"/>
        <v>15.511</v>
      </c>
    </row>
    <row r="25" spans="2:7" ht="12.75">
      <c r="B25" t="str">
        <f>B7</f>
        <v>Hotel</v>
      </c>
      <c r="C25" t="str">
        <f>C7</f>
        <v>Campingpladser</v>
      </c>
      <c r="D25" t="str">
        <f>D7</f>
        <v>Vandrehjem</v>
      </c>
      <c r="E25" t="str">
        <f>E7</f>
        <v>Havne</v>
      </c>
      <c r="F25" t="str">
        <f>F7</f>
        <v>Lejede sommerhuse</v>
      </c>
      <c r="G25" t="s">
        <v>25</v>
      </c>
    </row>
    <row r="26" spans="1:7" ht="12.75">
      <c r="A26" t="str">
        <f aca="true" t="shared" si="6" ref="A26:A40">A8</f>
        <v>1985</v>
      </c>
      <c r="B26" s="4">
        <f aca="true" t="shared" si="7" ref="B26:C41">B8/1000</f>
        <v>8.743799999999998</v>
      </c>
      <c r="C26" s="4">
        <f t="shared" si="7"/>
        <v>10.836</v>
      </c>
      <c r="D26" s="5" t="s">
        <v>11</v>
      </c>
      <c r="E26" s="5" t="s">
        <v>11</v>
      </c>
      <c r="F26" s="5" t="s">
        <v>11</v>
      </c>
      <c r="G26" s="4">
        <f>SUM(B26:F26)</f>
        <v>19.5798</v>
      </c>
    </row>
    <row r="27" spans="1:7" ht="12.75">
      <c r="A27" t="str">
        <f t="shared" si="6"/>
        <v>1986</v>
      </c>
      <c r="B27" s="4">
        <f t="shared" si="7"/>
        <v>8.781</v>
      </c>
      <c r="C27" s="4">
        <f t="shared" si="7"/>
        <v>10.626299999999999</v>
      </c>
      <c r="D27" s="5" t="s">
        <v>11</v>
      </c>
      <c r="E27" s="5" t="s">
        <v>11</v>
      </c>
      <c r="F27" s="5" t="s">
        <v>11</v>
      </c>
      <c r="G27" s="4">
        <f aca="true" t="shared" si="8" ref="G27:G41">SUM(B27:F27)</f>
        <v>19.4073</v>
      </c>
    </row>
    <row r="28" spans="1:7" ht="12.75">
      <c r="A28" t="str">
        <f t="shared" si="6"/>
        <v>1987</v>
      </c>
      <c r="B28" s="4">
        <f t="shared" si="7"/>
        <v>9.0172</v>
      </c>
      <c r="C28" s="4">
        <f t="shared" si="7"/>
        <v>9.8726</v>
      </c>
      <c r="D28" s="5" t="s">
        <v>11</v>
      </c>
      <c r="E28" s="5" t="s">
        <v>11</v>
      </c>
      <c r="F28" s="4">
        <f aca="true" t="shared" si="9" ref="F28:F41">F10/1000</f>
        <v>5.115600000000001</v>
      </c>
      <c r="G28" s="4">
        <f t="shared" si="8"/>
        <v>24.0054</v>
      </c>
    </row>
    <row r="29" spans="1:7" ht="12.75">
      <c r="A29" t="str">
        <f t="shared" si="6"/>
        <v>1988</v>
      </c>
      <c r="B29" s="4">
        <f t="shared" si="7"/>
        <v>9.033299999999999</v>
      </c>
      <c r="C29" s="4">
        <f t="shared" si="7"/>
        <v>9.678600000000001</v>
      </c>
      <c r="D29" s="4">
        <f aca="true" t="shared" si="10" ref="D29:D41">D11/1000</f>
        <v>0.8719</v>
      </c>
      <c r="E29" s="5" t="s">
        <v>11</v>
      </c>
      <c r="F29" s="4">
        <f t="shared" si="9"/>
        <v>5.811</v>
      </c>
      <c r="G29" s="4">
        <f t="shared" si="8"/>
        <v>25.3948</v>
      </c>
    </row>
    <row r="30" spans="1:7" ht="12.75">
      <c r="A30" t="str">
        <f t="shared" si="6"/>
        <v>1989</v>
      </c>
      <c r="B30" s="4">
        <f t="shared" si="7"/>
        <v>9.836799999999998</v>
      </c>
      <c r="C30" s="4">
        <f t="shared" si="7"/>
        <v>10.4655</v>
      </c>
      <c r="D30" s="4">
        <f t="shared" si="10"/>
        <v>0.949</v>
      </c>
      <c r="E30" s="5" t="s">
        <v>11</v>
      </c>
      <c r="F30" s="4">
        <f t="shared" si="9"/>
        <v>6.9782</v>
      </c>
      <c r="G30" s="4">
        <f t="shared" si="8"/>
        <v>28.2295</v>
      </c>
    </row>
    <row r="31" spans="1:7" ht="12.75">
      <c r="A31" t="str">
        <f t="shared" si="6"/>
        <v>1990</v>
      </c>
      <c r="B31" s="4">
        <f t="shared" si="7"/>
        <v>10.6346</v>
      </c>
      <c r="C31" s="4">
        <f t="shared" si="7"/>
        <v>11.0492</v>
      </c>
      <c r="D31" s="4">
        <f t="shared" si="10"/>
        <v>0.9853</v>
      </c>
      <c r="E31" s="5" t="s">
        <v>11</v>
      </c>
      <c r="F31" s="4">
        <f t="shared" si="9"/>
        <v>8.9832</v>
      </c>
      <c r="G31" s="4">
        <f t="shared" si="8"/>
        <v>31.6523</v>
      </c>
    </row>
    <row r="32" spans="1:7" ht="12.75">
      <c r="A32" t="str">
        <f t="shared" si="6"/>
        <v>1991</v>
      </c>
      <c r="B32" s="4">
        <f t="shared" si="7"/>
        <v>11.2309</v>
      </c>
      <c r="C32" s="4">
        <f t="shared" si="7"/>
        <v>11.5957</v>
      </c>
      <c r="D32" s="4">
        <f t="shared" si="10"/>
        <v>1.0447</v>
      </c>
      <c r="E32" s="4">
        <f aca="true" t="shared" si="11" ref="E32:E41">E14/1000</f>
        <v>1.6302</v>
      </c>
      <c r="F32" s="4">
        <f t="shared" si="9"/>
        <v>12.9457</v>
      </c>
      <c r="G32" s="4">
        <f t="shared" si="8"/>
        <v>38.447199999999995</v>
      </c>
    </row>
    <row r="33" spans="1:7" ht="12.75">
      <c r="A33" t="str">
        <f t="shared" si="6"/>
        <v>1992</v>
      </c>
      <c r="B33" s="4">
        <f t="shared" si="7"/>
        <v>11.5565</v>
      </c>
      <c r="C33" s="4">
        <f t="shared" si="7"/>
        <v>13.0838</v>
      </c>
      <c r="D33" s="4">
        <f t="shared" si="10"/>
        <v>1.0483</v>
      </c>
      <c r="E33" s="4">
        <f t="shared" si="11"/>
        <v>1.7779</v>
      </c>
      <c r="F33" s="4">
        <f t="shared" si="9"/>
        <v>15.341299999999999</v>
      </c>
      <c r="G33" s="4">
        <f t="shared" si="8"/>
        <v>42.8078</v>
      </c>
    </row>
    <row r="34" spans="1:7" ht="12.75">
      <c r="A34" t="str">
        <f t="shared" si="6"/>
        <v>1993</v>
      </c>
      <c r="B34" s="4">
        <f t="shared" si="7"/>
        <v>11.5684</v>
      </c>
      <c r="C34" s="4">
        <f t="shared" si="7"/>
        <v>11.792</v>
      </c>
      <c r="D34" s="4">
        <f t="shared" si="10"/>
        <v>1.024</v>
      </c>
      <c r="E34" s="4">
        <f t="shared" si="11"/>
        <v>1.5467</v>
      </c>
      <c r="F34" s="4">
        <f t="shared" si="9"/>
        <v>17.4612</v>
      </c>
      <c r="G34" s="4">
        <f t="shared" si="8"/>
        <v>43.392300000000006</v>
      </c>
    </row>
    <row r="35" spans="1:7" ht="12.75">
      <c r="A35" t="str">
        <f t="shared" si="6"/>
        <v>1994</v>
      </c>
      <c r="B35" s="4">
        <f t="shared" si="7"/>
        <v>11.9704</v>
      </c>
      <c r="C35" s="4">
        <f t="shared" si="7"/>
        <v>11.955200000000001</v>
      </c>
      <c r="D35" s="4">
        <f t="shared" si="10"/>
        <v>1.0446</v>
      </c>
      <c r="E35" s="4">
        <f t="shared" si="11"/>
        <v>1.7164000000000001</v>
      </c>
      <c r="F35" s="4">
        <f t="shared" si="9"/>
        <v>17.1073</v>
      </c>
      <c r="G35" s="4">
        <f t="shared" si="8"/>
        <v>43.7939</v>
      </c>
    </row>
    <row r="36" spans="1:7" ht="12.75">
      <c r="A36" t="str">
        <f t="shared" si="6"/>
        <v>1995</v>
      </c>
      <c r="B36" s="4">
        <f t="shared" si="7"/>
        <v>12.1759</v>
      </c>
      <c r="C36" s="4">
        <f t="shared" si="7"/>
        <v>12.392299999999999</v>
      </c>
      <c r="D36" s="4">
        <f t="shared" si="10"/>
        <v>1.0567</v>
      </c>
      <c r="E36" s="4">
        <f t="shared" si="11"/>
        <v>1.7444000000000002</v>
      </c>
      <c r="F36" s="4">
        <f t="shared" si="9"/>
        <v>16.8469</v>
      </c>
      <c r="G36" s="4">
        <f t="shared" si="8"/>
        <v>44.2162</v>
      </c>
    </row>
    <row r="37" spans="1:7" ht="12.75">
      <c r="A37" t="str">
        <f t="shared" si="6"/>
        <v>1996</v>
      </c>
      <c r="B37" s="4">
        <f t="shared" si="7"/>
        <v>12.9196</v>
      </c>
      <c r="C37" s="4">
        <f t="shared" si="7"/>
        <v>11.6779</v>
      </c>
      <c r="D37" s="4">
        <f t="shared" si="10"/>
        <v>1.0907</v>
      </c>
      <c r="E37" s="4">
        <f t="shared" si="11"/>
        <v>1.6083</v>
      </c>
      <c r="F37" s="4">
        <f t="shared" si="9"/>
        <v>16.711299999999998</v>
      </c>
      <c r="G37" s="4">
        <f t="shared" si="8"/>
        <v>44.0078</v>
      </c>
    </row>
    <row r="38" spans="1:7" ht="12.75">
      <c r="A38" t="str">
        <f t="shared" si="6"/>
        <v>1997</v>
      </c>
      <c r="B38" s="4">
        <f t="shared" si="7"/>
        <v>12.8307</v>
      </c>
      <c r="C38" s="4">
        <f t="shared" si="7"/>
        <v>12.1238</v>
      </c>
      <c r="D38" s="4">
        <f t="shared" si="10"/>
        <v>1.0720999999999998</v>
      </c>
      <c r="E38" s="4">
        <f t="shared" si="11"/>
        <v>1.717</v>
      </c>
      <c r="F38" s="4">
        <f t="shared" si="9"/>
        <v>16.3575</v>
      </c>
      <c r="G38" s="4">
        <f t="shared" si="8"/>
        <v>44.1011</v>
      </c>
    </row>
    <row r="39" spans="1:7" ht="12.75">
      <c r="A39" t="str">
        <f t="shared" si="6"/>
        <v>1998</v>
      </c>
      <c r="B39" s="4">
        <f t="shared" si="7"/>
        <v>13.011700000000001</v>
      </c>
      <c r="C39" s="4">
        <f t="shared" si="7"/>
        <v>11.061200000000001</v>
      </c>
      <c r="D39" s="4">
        <f t="shared" si="10"/>
        <v>1.0973</v>
      </c>
      <c r="E39" s="4">
        <f t="shared" si="11"/>
        <v>1.4614</v>
      </c>
      <c r="F39" s="4">
        <f t="shared" si="9"/>
        <v>16.5931</v>
      </c>
      <c r="G39" s="4">
        <f t="shared" si="8"/>
        <v>43.224700000000006</v>
      </c>
    </row>
    <row r="40" spans="1:7" ht="12.75">
      <c r="A40" s="3">
        <f t="shared" si="6"/>
        <v>1999</v>
      </c>
      <c r="B40" s="4">
        <f t="shared" si="7"/>
        <v>12.7835</v>
      </c>
      <c r="C40" s="4">
        <f t="shared" si="7"/>
        <v>11.360299999999999</v>
      </c>
      <c r="D40" s="4">
        <f t="shared" si="10"/>
        <v>1.0675999999999999</v>
      </c>
      <c r="E40" s="4">
        <f t="shared" si="11"/>
        <v>1.5722</v>
      </c>
      <c r="F40" s="4">
        <f t="shared" si="9"/>
        <v>15.2902</v>
      </c>
      <c r="G40" s="4">
        <f t="shared" si="8"/>
        <v>42.0738</v>
      </c>
    </row>
    <row r="41" spans="1:7" ht="12.75">
      <c r="A41" s="3">
        <v>2000</v>
      </c>
      <c r="B41" s="4">
        <f t="shared" si="7"/>
        <v>13.283</v>
      </c>
      <c r="C41" s="4">
        <f t="shared" si="7"/>
        <v>10.798</v>
      </c>
      <c r="D41" s="4">
        <f t="shared" si="10"/>
        <v>1.094</v>
      </c>
      <c r="E41" s="4">
        <f t="shared" si="11"/>
        <v>1.507</v>
      </c>
      <c r="F41" s="4">
        <f t="shared" si="9"/>
        <v>15.511</v>
      </c>
      <c r="G41" s="4">
        <f t="shared" si="8"/>
        <v>42.193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2002-02-03T10:38:11Z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