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580" windowHeight="4305" activeTab="0"/>
  </bookViews>
  <sheets>
    <sheet name="hele periode" sheetId="1" r:id="rId1"/>
    <sheet name="ark 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<sst xmlns="http://schemas.openxmlformats.org/spreadsheetml/2006/main" count="22" uniqueCount="22">
  <si>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antal analyser</t>
  </si>
  <si>
    <t>antal analyser med fund</t>
  </si>
  <si>
    <t>antal boringer</t>
  </si>
  <si>
    <t>antal boringer med fund</t>
  </si>
  <si>
    <t>antal boringer med fund ogrv</t>
  </si>
  <si>
    <t>antal analyser med fund ogrv</t>
  </si>
  <si>
    <t>i alt</t>
  </si>
  <si>
    <t>fund%</t>
  </si>
  <si>
    <t>Fund% over grænseværdi</t>
  </si>
  <si>
    <t>Fund over grænseværdi</t>
  </si>
  <si>
    <t>Fund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</si>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</sst>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2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2255"/>
          <c:w val="0.93175"/>
          <c:h val="0.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'hele periode'!$I$14</c:f>
              <c:strCache>
                <c:ptCount val="1"/>
                <c:pt idx="0">
                  <c:v>Fund over grænseværdi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'hele periode'!$G$15:$G$25</c:f>
              <c:strCache/>
            </c:strRef>
          </c:cat>
          <c:val>
            <c:numRef>
              <c:f>'hele periode'!$I$15:$I$25</c:f>
              <c:numCache/>
            </c:numRef>
          </c:val>
        </c:ser>
        <c:ser>
          <c:idx val="0"/>
          <c:order val="1"/>
          <c:tx>
            <c:strRef>
              <c:f>'hele periode'!$H$14</c:f>
              <c:strCache>
                <c:ptCount val="1"/>
                <c:pt idx="0">
                  <c:v>Fund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'hele periode'!$G$15:$G$25</c:f>
              <c:strCache/>
            </c:strRef>
          </c:cat>
          <c:val>
            <c:numRef>
              <c:f>'hele periode'!$H$15:$H$25</c:f>
              <c:numCache/>
            </c:numRef>
          </c:val>
        </c:ser>
        <c:overlap val="50"/>
        <c:gapWidth val="10"/>
        <c:axId val="41088398"/>
        <c:axId val="34251263"/>
      </c:bar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1263"/>
        <c:crosses val="autoZero"/>
        <c:auto val="1"/>
        <c:lblOffset val="100"/>
        <c:tickLblSkip val="2"/>
        <c:noMultiLvlLbl val="0"/>
      </c:catAx>
      <c:valAx>
        <c:axId val="34251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Filtre med fund af pesticider, procent</a:t>
                </a:r>
              </a:p>
            </c:rich>
          </c:tx>
          <c:layout>
            <c:manualLayout>
              <c:xMode val="factor"/>
              <c:yMode val="factor"/>
              <c:x val="0.04275"/>
              <c:y val="0.19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0883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25"/>
          <c:y val="0.291"/>
          <c:w val="0.77275"/>
          <c:h val="0.08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66675</xdr:rowOff>
    </xdr:from>
    <xdr:to>
      <xdr:col>3</xdr:col>
      <xdr:colOff>819150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23825" y="2238375"/>
        <a:ext cx="3429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">
      <selection activeCell="G14" sqref="G14:I25"/>
    </sheetView>
  </sheetViews>
  <sheetFormatPr defaultColWidth="9.140625" defaultRowHeight="12.75"/>
  <cols>
    <col min="1" max="2" width="13.28125" style="0" customWidth="1"/>
    <col min="3" max="3" width="14.421875" style="0" customWidth="1"/>
    <col min="4" max="4" width="13.00390625" style="0" customWidth="1"/>
    <col min="6" max="6" width="12.140625" style="0" customWidth="1"/>
    <col min="7" max="7" width="10.421875" style="0" customWidth="1"/>
    <col min="9" max="9" width="12.28125" style="0" customWidth="1"/>
  </cols>
  <sheetData>
    <row r="1" spans="2:9" ht="30.75" customHeight="1">
      <c r="B1" s="1" t="s">
        <v>0</v>
      </c>
      <c r="C1" s="1" t="s">
        <v>1</v>
      </c>
      <c r="D1" s="1" t="s">
        <v>5</v>
      </c>
      <c r="E1" s="1" t="s">
        <v>2</v>
      </c>
      <c r="F1" s="1" t="s">
        <v>3</v>
      </c>
      <c r="G1" s="1" t="s">
        <v>4</v>
      </c>
      <c r="H1" s="1" t="s">
        <v>7</v>
      </c>
      <c r="I1" s="1" t="s">
        <v>8</v>
      </c>
    </row>
    <row r="2" spans="1:9" ht="12.75">
      <c r="A2">
        <v>1990</v>
      </c>
      <c r="B2">
        <v>287</v>
      </c>
      <c r="C2">
        <v>29</v>
      </c>
      <c r="D2">
        <v>10</v>
      </c>
      <c r="E2">
        <v>277</v>
      </c>
      <c r="F2">
        <v>29</v>
      </c>
      <c r="G2">
        <v>10</v>
      </c>
      <c r="H2" s="2">
        <f>F2*100/E2</f>
        <v>10.469314079422382</v>
      </c>
      <c r="I2" s="2">
        <f>G2*100/E2</f>
        <v>3.6101083032490973</v>
      </c>
    </row>
    <row r="3" spans="1:9" ht="12.75">
      <c r="A3">
        <v>1991</v>
      </c>
      <c r="B3">
        <v>453</v>
      </c>
      <c r="C3">
        <v>21</v>
      </c>
      <c r="D3">
        <v>13</v>
      </c>
      <c r="E3">
        <v>433</v>
      </c>
      <c r="F3">
        <v>20</v>
      </c>
      <c r="G3">
        <v>13</v>
      </c>
      <c r="H3" s="2">
        <f aca="true" t="shared" si="0" ref="H3:H10">F3*100/E3</f>
        <v>4.618937644341801</v>
      </c>
      <c r="I3" s="2">
        <f aca="true" t="shared" si="1" ref="I3:I10">G3*100/E3</f>
        <v>3.0023094688221708</v>
      </c>
    </row>
    <row r="4" spans="1:9" ht="12.75">
      <c r="A4">
        <v>1992</v>
      </c>
      <c r="B4">
        <v>472</v>
      </c>
      <c r="C4">
        <v>13</v>
      </c>
      <c r="D4">
        <v>3</v>
      </c>
      <c r="E4">
        <v>453</v>
      </c>
      <c r="F4">
        <v>12</v>
      </c>
      <c r="G4">
        <v>3</v>
      </c>
      <c r="H4" s="2">
        <f t="shared" si="0"/>
        <v>2.6490066225165565</v>
      </c>
      <c r="I4" s="2">
        <f t="shared" si="1"/>
        <v>0.6622516556291391</v>
      </c>
    </row>
    <row r="5" spans="1:9" ht="12.75">
      <c r="A5">
        <v>1993</v>
      </c>
      <c r="B5">
        <v>488</v>
      </c>
      <c r="C5">
        <v>40</v>
      </c>
      <c r="D5">
        <v>13</v>
      </c>
      <c r="E5">
        <v>455</v>
      </c>
      <c r="F5">
        <v>38</v>
      </c>
      <c r="G5">
        <v>12</v>
      </c>
      <c r="H5" s="2">
        <f t="shared" si="0"/>
        <v>8.351648351648352</v>
      </c>
      <c r="I5" s="2">
        <f t="shared" si="1"/>
        <v>2.6373626373626373</v>
      </c>
    </row>
    <row r="6" spans="1:9" ht="12.75">
      <c r="A6">
        <v>1994</v>
      </c>
      <c r="B6">
        <v>630</v>
      </c>
      <c r="C6">
        <v>46</v>
      </c>
      <c r="D6">
        <v>17</v>
      </c>
      <c r="E6">
        <v>542</v>
      </c>
      <c r="F6">
        <v>34</v>
      </c>
      <c r="G6">
        <v>10</v>
      </c>
      <c r="H6" s="2">
        <f t="shared" si="0"/>
        <v>6.273062730627307</v>
      </c>
      <c r="I6" s="2">
        <f t="shared" si="1"/>
        <v>1.845018450184502</v>
      </c>
    </row>
    <row r="7" spans="1:9" ht="12.75">
      <c r="A7">
        <v>1995</v>
      </c>
      <c r="B7">
        <v>753</v>
      </c>
      <c r="C7">
        <v>72</v>
      </c>
      <c r="D7">
        <v>35</v>
      </c>
      <c r="E7">
        <v>645</v>
      </c>
      <c r="F7">
        <v>54</v>
      </c>
      <c r="G7">
        <v>24</v>
      </c>
      <c r="H7" s="2">
        <f t="shared" si="0"/>
        <v>8.372093023255815</v>
      </c>
      <c r="I7" s="2">
        <f t="shared" si="1"/>
        <v>3.7209302325581395</v>
      </c>
    </row>
    <row r="8" spans="1:9" ht="12.75">
      <c r="A8">
        <v>1996</v>
      </c>
      <c r="B8">
        <v>750</v>
      </c>
      <c r="C8">
        <v>135</v>
      </c>
      <c r="D8">
        <v>64</v>
      </c>
      <c r="E8">
        <v>632</v>
      </c>
      <c r="F8">
        <v>98</v>
      </c>
      <c r="G8">
        <v>42</v>
      </c>
      <c r="H8" s="2">
        <f t="shared" si="0"/>
        <v>15.50632911392405</v>
      </c>
      <c r="I8" s="2">
        <f t="shared" si="1"/>
        <v>6.6455696202531644</v>
      </c>
    </row>
    <row r="9" spans="1:9" ht="12.75">
      <c r="A9">
        <v>1997</v>
      </c>
      <c r="B9">
        <v>715</v>
      </c>
      <c r="C9">
        <v>165</v>
      </c>
      <c r="D9">
        <v>65</v>
      </c>
      <c r="E9">
        <v>631</v>
      </c>
      <c r="F9">
        <v>125</v>
      </c>
      <c r="G9">
        <v>47</v>
      </c>
      <c r="H9" s="2">
        <f t="shared" si="0"/>
        <v>19.80982567353407</v>
      </c>
      <c r="I9" s="2">
        <f t="shared" si="1"/>
        <v>7.448494453248811</v>
      </c>
    </row>
    <row r="10" spans="1:9" ht="12.75">
      <c r="A10">
        <v>1998</v>
      </c>
      <c r="B10">
        <v>822</v>
      </c>
      <c r="C10">
        <v>248</v>
      </c>
      <c r="D10">
        <v>75</v>
      </c>
      <c r="E10">
        <v>729</v>
      </c>
      <c r="F10">
        <v>211</v>
      </c>
      <c r="G10">
        <v>60</v>
      </c>
      <c r="H10" s="2">
        <f t="shared" si="0"/>
        <v>28.9437585733882</v>
      </c>
      <c r="I10" s="2">
        <f t="shared" si="1"/>
        <v>8.23045267489712</v>
      </c>
    </row>
    <row r="11" spans="1:3" ht="12.75">
      <c r="A11" t="s">
        <v>6</v>
      </c>
      <c r="B11">
        <f>SUM(B2:B10)</f>
        <v>5370</v>
      </c>
      <c r="C11">
        <f>SUM(C2:C10)</f>
        <v>769</v>
      </c>
    </row>
    <row r="14" spans="7:9" ht="12.75">
      <c r="G14" s="5"/>
      <c r="H14" s="6" t="s">
        <v>10</v>
      </c>
      <c r="I14" s="6" t="s">
        <v>9</v>
      </c>
    </row>
    <row r="15" spans="7:9" ht="12.75">
      <c r="G15" s="7" t="s">
        <v>11</v>
      </c>
      <c r="H15" s="8">
        <v>10.5</v>
      </c>
      <c r="I15" s="8">
        <v>3.6</v>
      </c>
    </row>
    <row r="16" spans="7:9" ht="12.75">
      <c r="G16" s="7" t="s">
        <v>12</v>
      </c>
      <c r="H16" s="8">
        <v>4.6</v>
      </c>
      <c r="I16" s="8">
        <v>3</v>
      </c>
    </row>
    <row r="17" spans="7:9" ht="12.75">
      <c r="G17" s="7" t="s">
        <v>13</v>
      </c>
      <c r="H17" s="8">
        <v>2.6</v>
      </c>
      <c r="I17" s="8">
        <v>0.7</v>
      </c>
    </row>
    <row r="18" spans="7:9" ht="12.75">
      <c r="G18" s="7" t="s">
        <v>14</v>
      </c>
      <c r="H18" s="8">
        <v>8.4</v>
      </c>
      <c r="I18" s="8">
        <v>2.6</v>
      </c>
    </row>
    <row r="19" spans="7:9" ht="12.75">
      <c r="G19" s="7" t="s">
        <v>15</v>
      </c>
      <c r="H19" s="8">
        <v>6.3</v>
      </c>
      <c r="I19" s="8">
        <v>1.8</v>
      </c>
    </row>
    <row r="20" spans="7:9" ht="12.75">
      <c r="G20" s="7" t="s">
        <v>16</v>
      </c>
      <c r="H20" s="8">
        <v>8.4</v>
      </c>
      <c r="I20" s="8">
        <v>3.7</v>
      </c>
    </row>
    <row r="21" spans="7:9" ht="12.75">
      <c r="G21" s="7" t="s">
        <v>17</v>
      </c>
      <c r="H21" s="8">
        <v>15.5</v>
      </c>
      <c r="I21" s="8">
        <v>6.6</v>
      </c>
    </row>
    <row r="22" spans="7:9" ht="12.75">
      <c r="G22" s="7" t="s">
        <v>18</v>
      </c>
      <c r="H22" s="8">
        <v>19.8</v>
      </c>
      <c r="I22" s="8">
        <v>7.4</v>
      </c>
    </row>
    <row r="23" spans="7:9" ht="12.75">
      <c r="G23" s="7" t="s">
        <v>19</v>
      </c>
      <c r="H23" s="8">
        <v>28.9</v>
      </c>
      <c r="I23" s="8">
        <v>8.2</v>
      </c>
    </row>
    <row r="24" spans="7:9" ht="12.75">
      <c r="G24" s="7" t="s">
        <v>20</v>
      </c>
      <c r="H24" s="6">
        <v>24.3</v>
      </c>
      <c r="I24" s="6">
        <v>6.6</v>
      </c>
    </row>
    <row r="25" spans="7:9" ht="12.75">
      <c r="G25" s="7" t="s">
        <v>21</v>
      </c>
      <c r="H25" s="6">
        <v>21.4</v>
      </c>
      <c r="I25" s="6">
        <v>7.4</v>
      </c>
    </row>
    <row r="28" ht="27">
      <c r="B28" s="4"/>
    </row>
    <row r="31" spans="7:9" ht="12.75">
      <c r="G31" s="3"/>
      <c r="H31" s="2"/>
      <c r="I31" s="2"/>
    </row>
    <row r="32" spans="7:9" ht="12.75">
      <c r="G32" s="3"/>
      <c r="H32" s="2"/>
      <c r="I32" s="2"/>
    </row>
    <row r="33" spans="7:9" ht="12.75">
      <c r="G33" s="3"/>
      <c r="H33" s="2"/>
      <c r="I33" s="2"/>
    </row>
    <row r="34" spans="7:9" ht="12.75">
      <c r="G34" s="3"/>
      <c r="H34" s="2"/>
      <c r="I34" s="2"/>
    </row>
    <row r="35" spans="7:9" ht="12.75">
      <c r="G35" s="3"/>
      <c r="H35" s="2"/>
      <c r="I35" s="2"/>
    </row>
    <row r="36" spans="7:9" ht="12.75">
      <c r="G36" s="3"/>
      <c r="H36" s="2"/>
      <c r="I36" s="2"/>
    </row>
    <row r="37" ht="12.75">
      <c r="G37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workbookViewId="0" topLeftCell="A1">
      <selection activeCell="F28" sqref="F28"/>
    </sheetView>
  </sheetViews>
  <sheetFormatPr defaultColWidth="9.140625" defaultRowHeight="12.75"/>
  <cols>
    <col min="1" max="2" width="13.28125" style="0" customWidth="1"/>
    <col min="3" max="3" width="14.421875" style="0" customWidth="1"/>
    <col min="4" max="4" width="13.00390625" style="0" customWidth="1"/>
    <col min="6" max="6" width="12.140625" style="0" customWidth="1"/>
    <col min="7" max="7" width="15.421875" style="0" customWidth="1"/>
    <col min="9" max="9" width="12.28125" style="0" customWidth="1"/>
  </cols>
  <sheetData>
    <row r="1" spans="2:9" ht="12.75">
      <c r="B1" s="1"/>
      <c r="C1" s="1"/>
      <c r="D1" s="1"/>
      <c r="E1" s="1"/>
      <c r="F1" s="1"/>
      <c r="G1" s="1"/>
      <c r="H1" s="1"/>
      <c r="I1" s="1"/>
    </row>
    <row r="2" spans="8:9" ht="12.75">
      <c r="H2" s="2"/>
      <c r="I2" s="2"/>
    </row>
    <row r="3" spans="8:9" ht="12.75">
      <c r="H3" s="2"/>
      <c r="I3" s="2"/>
    </row>
    <row r="4" spans="8:9" ht="12.75">
      <c r="H4" s="2"/>
      <c r="I4" s="2"/>
    </row>
    <row r="5" spans="8:9" ht="12.75">
      <c r="H5" s="2"/>
      <c r="I5" s="2"/>
    </row>
    <row r="6" spans="8:9" ht="12.75">
      <c r="H6" s="2"/>
      <c r="I6" s="2"/>
    </row>
    <row r="7" spans="8:9" ht="12.75">
      <c r="H7" s="2"/>
      <c r="I7" s="2"/>
    </row>
    <row r="8" spans="8:9" ht="12.75">
      <c r="H8" s="2"/>
      <c r="I8" s="2"/>
    </row>
    <row r="9" spans="8:9" ht="12.75">
      <c r="H9" s="2"/>
      <c r="I9" s="2"/>
    </row>
    <row r="10" spans="8:9" ht="12.75">
      <c r="H10" s="2"/>
      <c r="I10" s="2"/>
    </row>
    <row r="15" spans="7:9" ht="12.75">
      <c r="G15" s="3"/>
      <c r="H15" s="2"/>
      <c r="I15" s="2"/>
    </row>
    <row r="16" spans="7:9" ht="12.75">
      <c r="G16" s="3"/>
      <c r="H16" s="2"/>
      <c r="I16" s="2"/>
    </row>
    <row r="17" spans="7:9" ht="12.75">
      <c r="G17" s="3"/>
      <c r="H17" s="2"/>
      <c r="I17" s="2"/>
    </row>
    <row r="18" spans="7:9" ht="12.75">
      <c r="G18" s="3"/>
      <c r="H18" s="2"/>
      <c r="I18" s="2"/>
    </row>
    <row r="19" spans="7:9" ht="12.75">
      <c r="G19" s="3"/>
      <c r="H19" s="2"/>
      <c r="I19" s="2"/>
    </row>
    <row r="20" spans="7:9" ht="12.75">
      <c r="G20" s="3"/>
      <c r="H20" s="2"/>
      <c r="I20" s="2"/>
    </row>
    <row r="21" spans="7:9" ht="12.75">
      <c r="G21" s="3"/>
      <c r="H21" s="2"/>
      <c r="I21" s="2"/>
    </row>
    <row r="22" spans="7:9" ht="12.75">
      <c r="G22" s="3"/>
      <c r="H22" s="2"/>
      <c r="I22" s="2"/>
    </row>
    <row r="23" spans="7:9" ht="12.75">
      <c r="G23" s="3"/>
      <c r="H23" s="2"/>
      <c r="I23" s="2"/>
    </row>
    <row r="24" ht="12.75">
      <c r="G24" s="3"/>
    </row>
    <row r="27" ht="13.5" customHeight="1">
      <c r="B27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</dc:creator>
  <cp:keywords/>
  <dc:description/>
  <cp:lastModifiedBy>Lisbeth_peter</cp:lastModifiedBy>
  <cp:lastPrinted>1999-10-08T09:42:26Z</cp:lastPrinted>
  <dcterms:created xsi:type="dcterms:W3CDTF">1999-09-06T12:11:34Z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