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4755" activeTab="0"/>
  </bookViews>
  <sheets>
    <sheet name="Fig_2.4.8_dat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<sst xmlns="http://schemas.openxmlformats.org/spreadsheetml/2006/main" count="40" uniqueCount="29">
  <si>
    <t>4.10.2001</t>
  </si>
  <si>
    <t>staldtab</t>
  </si>
  <si>
    <t>lagertab</t>
  </si>
  <si>
    <t>udbringningstab</t>
  </si>
  <si>
    <t>dyr på græs</t>
  </si>
  <si>
    <t>halmludning</t>
  </si>
  <si>
    <t>afgrøder</t>
  </si>
  <si>
    <t>handelsgødning</t>
  </si>
  <si>
    <t>Ammoniakemission</t>
  </si>
  <si>
    <t>1000 tons NH3-N</t>
  </si>
  <si>
    <t>år 1999</t>
  </si>
  <si>
    <t>spildevandsslam</t>
  </si>
  <si>
    <t>ialt</t>
  </si>
  <si>
    <t>% af total</t>
  </si>
  <si>
    <t>spilevandsslam ikke med på figur</t>
  </si>
  <si>
    <t>data til lagkagefigur med ammoniakemissioner (fig. 2.4.10)</t>
  </si>
  <si>
    <t>Husdyrgødning i alt (kan opdeles)</t>
  </si>
  <si>
    <t>Stald</t>
  </si>
  <si>
    <t>Lager</t>
  </si>
  <si>
    <t>Spredning på mark</t>
  </si>
  <si>
    <t>Dyr på græs</t>
  </si>
  <si>
    <t>Handelsgødning</t>
  </si>
  <si>
    <t>Afgrøder</t>
  </si>
  <si>
    <t>Halmludning</t>
  </si>
  <si>
    <t>1.7</t>
  </si>
  <si>
    <t>Spildevandsslam</t>
  </si>
  <si>
    <t>0.1</t>
  </si>
  <si>
    <t>Ialt</t>
  </si>
  <si>
    <t>i alt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</si>
</sst>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</numFmts>
  <fonts count="6">
    <font>
      <sz val="10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185"/>
          <c:w val="0.54975"/>
          <c:h val="0.64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'Fig_2.4.8_data'!$A$7:$A$14</c:f>
              <c:strCache/>
            </c:strRef>
          </c:cat>
          <c:val>
            <c:numRef>
              <c:f>'Fig_2.4.8_data'!$B$7:$B$14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2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Kilder til ammoniakfordampning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Stald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Handelsg.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/>
                      <a:t>Halmlud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Sheet1!$A$4:$A$11</c:f>
              <c:strCache/>
            </c:strRef>
          </c:cat>
          <c:val>
            <c:numRef>
              <c:f>Sheet1!$B$4:$B$11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</xdr:row>
      <xdr:rowOff>28575</xdr:rowOff>
    </xdr:from>
    <xdr:to>
      <xdr:col>6</xdr:col>
      <xdr:colOff>200025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00150" y="2943225"/>
        <a:ext cx="3171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6</xdr:col>
      <xdr:colOff>581025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1295400" y="2324100"/>
        <a:ext cx="3609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6" sqref="A5:D16"/>
    </sheetView>
  </sheetViews>
  <sheetFormatPr defaultColWidth="9.140625" defaultRowHeight="12.75"/>
  <cols>
    <col min="1" max="1" width="16.8515625" style="0" customWidth="1"/>
  </cols>
  <sheetData>
    <row r="1" ht="12.75">
      <c r="A1" t="s">
        <v>0</v>
      </c>
    </row>
    <row r="2" ht="12.75">
      <c r="A2" t="s">
        <v>15</v>
      </c>
    </row>
    <row r="4" ht="12.75">
      <c r="A4" t="s">
        <v>10</v>
      </c>
    </row>
    <row r="5" spans="1:4" ht="12.75">
      <c r="A5" t="s">
        <v>8</v>
      </c>
      <c r="B5" t="s">
        <v>9</v>
      </c>
      <c r="D5" t="s">
        <v>13</v>
      </c>
    </row>
    <row r="7" spans="1:4" ht="12.75">
      <c r="A7" t="s">
        <v>1</v>
      </c>
      <c r="B7">
        <v>26.6</v>
      </c>
      <c r="D7" s="1">
        <f>B7*100/77.2</f>
        <v>34.4559585492228</v>
      </c>
    </row>
    <row r="8" spans="1:4" ht="12.75">
      <c r="A8" t="s">
        <v>2</v>
      </c>
      <c r="B8">
        <v>10.9</v>
      </c>
      <c r="D8" s="1">
        <f aca="true" t="shared" si="0" ref="D8:D14">B8*100/77.2</f>
        <v>14.119170984455957</v>
      </c>
    </row>
    <row r="9" spans="1:4" ht="12.75">
      <c r="A9" t="s">
        <v>3</v>
      </c>
      <c r="B9">
        <v>18.8</v>
      </c>
      <c r="D9" s="1">
        <f t="shared" si="0"/>
        <v>24.352331606217614</v>
      </c>
    </row>
    <row r="10" spans="1:4" ht="12.75">
      <c r="A10" t="s">
        <v>4</v>
      </c>
      <c r="B10">
        <v>2.2</v>
      </c>
      <c r="D10" s="1">
        <f t="shared" si="0"/>
        <v>2.8497409326424874</v>
      </c>
    </row>
    <row r="11" spans="1:4" ht="12.75">
      <c r="A11" t="s">
        <v>5</v>
      </c>
      <c r="B11">
        <v>1.7</v>
      </c>
      <c r="D11" s="1">
        <f t="shared" si="0"/>
        <v>2.2020725388601035</v>
      </c>
    </row>
    <row r="12" spans="1:6" ht="12.75">
      <c r="A12" t="s">
        <v>11</v>
      </c>
      <c r="B12">
        <v>0.1</v>
      </c>
      <c r="D12" s="1">
        <f t="shared" si="0"/>
        <v>0.12953367875647667</v>
      </c>
      <c r="F12" t="s">
        <v>14</v>
      </c>
    </row>
    <row r="13" spans="1:4" ht="12.75">
      <c r="A13" t="s">
        <v>6</v>
      </c>
      <c r="B13">
        <v>11.2</v>
      </c>
      <c r="D13" s="1">
        <f t="shared" si="0"/>
        <v>14.507772020725389</v>
      </c>
    </row>
    <row r="14" spans="1:4" ht="12.75">
      <c r="A14" t="s">
        <v>7</v>
      </c>
      <c r="B14">
        <v>5.7</v>
      </c>
      <c r="D14" s="1">
        <f t="shared" si="0"/>
        <v>7.383419689119171</v>
      </c>
    </row>
    <row r="16" spans="1:4" ht="12.75">
      <c r="A16" t="s">
        <v>12</v>
      </c>
      <c r="B16">
        <f>SUM(B7:B15)</f>
        <v>77.2</v>
      </c>
      <c r="D16">
        <f>SUM(D7:D15)</f>
        <v>99.99999999999999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D13" sqref="D13"/>
    </sheetView>
  </sheetViews>
  <sheetFormatPr defaultColWidth="9.140625" defaultRowHeight="12.75"/>
  <cols>
    <col min="1" max="1" width="19.140625" style="0" customWidth="1"/>
  </cols>
  <sheetData>
    <row r="3" spans="1:3" ht="12.75">
      <c r="A3" t="s">
        <v>16</v>
      </c>
      <c r="C3">
        <v>59</v>
      </c>
    </row>
    <row r="4" spans="1:2" ht="12.75">
      <c r="A4" s="2" t="s">
        <v>17</v>
      </c>
      <c r="B4">
        <v>27</v>
      </c>
    </row>
    <row r="5" spans="1:2" ht="12.75">
      <c r="A5" s="2" t="s">
        <v>18</v>
      </c>
      <c r="B5">
        <v>11</v>
      </c>
    </row>
    <row r="6" spans="1:2" ht="12.75">
      <c r="A6" s="2" t="s">
        <v>19</v>
      </c>
      <c r="B6">
        <v>19</v>
      </c>
    </row>
    <row r="7" spans="1:2" ht="12.75">
      <c r="A7" s="2" t="s">
        <v>20</v>
      </c>
      <c r="B7">
        <v>2</v>
      </c>
    </row>
    <row r="8" spans="1:4" ht="12.75">
      <c r="A8" t="s">
        <v>21</v>
      </c>
      <c r="B8">
        <v>6</v>
      </c>
      <c r="D8">
        <v>6</v>
      </c>
    </row>
    <row r="9" spans="1:5" ht="12.75">
      <c r="A9" t="s">
        <v>22</v>
      </c>
      <c r="B9">
        <v>11</v>
      </c>
      <c r="E9">
        <v>11</v>
      </c>
    </row>
    <row r="10" spans="1:4" ht="12.75">
      <c r="A10" t="s">
        <v>23</v>
      </c>
      <c r="B10">
        <v>1.7</v>
      </c>
      <c r="D10" t="s">
        <v>24</v>
      </c>
    </row>
    <row r="11" spans="1:3" ht="12.75">
      <c r="A11" t="s">
        <v>25</v>
      </c>
      <c r="B11">
        <v>0.1</v>
      </c>
      <c r="C11" t="s">
        <v>26</v>
      </c>
    </row>
    <row r="14" spans="1:6" ht="12.75">
      <c r="A14" t="s">
        <v>27</v>
      </c>
      <c r="B14">
        <f>SUM(B4:B11)</f>
        <v>77.8</v>
      </c>
      <c r="F14">
        <v>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">
      <selection activeCell="B3" sqref="B3:D12"/>
    </sheetView>
  </sheetViews>
  <sheetFormatPr defaultColWidth="9.140625" defaultRowHeight="12.75"/>
  <cols>
    <col min="2" max="2" width="21.8515625" style="0" customWidth="1"/>
  </cols>
  <sheetData>
    <row r="3" spans="2:4" ht="12.75">
      <c r="B3" s="3" t="s">
        <v>8</v>
      </c>
      <c r="C3" s="4" t="s">
        <v>9</v>
      </c>
      <c r="D3" s="4" t="s">
        <v>13</v>
      </c>
    </row>
    <row r="4" spans="2:4" ht="12.75">
      <c r="B4" s="3" t="s">
        <v>1</v>
      </c>
      <c r="C4" s="4">
        <v>26.6</v>
      </c>
      <c r="D4" s="5">
        <v>34</v>
      </c>
    </row>
    <row r="5" spans="2:4" ht="12.75">
      <c r="B5" s="3" t="s">
        <v>2</v>
      </c>
      <c r="C5" s="4">
        <v>10.9</v>
      </c>
      <c r="D5" s="5">
        <v>14</v>
      </c>
    </row>
    <row r="6" spans="2:4" ht="12.75">
      <c r="B6" s="3" t="s">
        <v>3</v>
      </c>
      <c r="C6" s="4">
        <v>18.8</v>
      </c>
      <c r="D6" s="5">
        <v>24</v>
      </c>
    </row>
    <row r="7" spans="2:4" ht="12.75">
      <c r="B7" s="3" t="s">
        <v>4</v>
      </c>
      <c r="C7" s="4">
        <v>2.2</v>
      </c>
      <c r="D7" s="5">
        <v>3</v>
      </c>
    </row>
    <row r="8" spans="2:4" ht="12.75">
      <c r="B8" s="3" t="s">
        <v>5</v>
      </c>
      <c r="C8" s="4">
        <v>1.7</v>
      </c>
      <c r="D8" s="5">
        <v>2</v>
      </c>
    </row>
    <row r="9" spans="2:4" ht="12.75">
      <c r="B9" s="3" t="s">
        <v>11</v>
      </c>
      <c r="C9" s="4">
        <v>0.1</v>
      </c>
      <c r="D9" s="5">
        <v>0</v>
      </c>
    </row>
    <row r="10" spans="2:4" ht="12.75">
      <c r="B10" s="3" t="s">
        <v>6</v>
      </c>
      <c r="C10" s="4">
        <v>11.2</v>
      </c>
      <c r="D10" s="5">
        <v>15</v>
      </c>
    </row>
    <row r="11" spans="2:4" ht="12.75">
      <c r="B11" s="3" t="s">
        <v>7</v>
      </c>
      <c r="C11" s="4">
        <v>5.7</v>
      </c>
      <c r="D11" s="5">
        <v>7</v>
      </c>
    </row>
    <row r="12" spans="2:4" ht="12.75">
      <c r="B12" s="3" t="s">
        <v>28</v>
      </c>
      <c r="C12" s="4">
        <v>77.2</v>
      </c>
      <c r="D12" s="4"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Vibeke Andersen</dc:creator>
  <cp:keywords/>
  <dc:description/>
  <cp:lastModifiedBy>Lisbeth_peter</cp:lastModifiedBy>
  <dcterms:created xsi:type="dcterms:W3CDTF">2001-10-04T10:22:01Z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