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325" windowHeight="4755" activeTab="0"/>
  </bookViews>
  <sheets>
    <sheet name="Fig_2.4.5a 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<sst xmlns="http://schemas.openxmlformats.org/spreadsheetml/2006/main" count="54" uniqueCount="27">
  <si>
    <t>Pb</t>
  </si>
  <si>
    <t>Cd</t>
  </si>
  <si>
    <t>Cr</t>
  </si>
  <si>
    <t>Cu</t>
  </si>
  <si>
    <t>Ni</t>
  </si>
  <si>
    <t>Zn</t>
  </si>
  <si>
    <t>År</t>
  </si>
  <si>
    <t>gns</t>
  </si>
  <si>
    <t>R2 = 0.48</t>
  </si>
  <si>
    <t>y = -0.55x + 13.4</t>
  </si>
  <si>
    <t>R2 = 0.68</t>
  </si>
  <si>
    <t>y = -0.19x + 3.0</t>
  </si>
  <si>
    <t>y = -0.0081x + 0.1102</t>
  </si>
  <si>
    <t>y = -0.065x + 1.4</t>
  </si>
  <si>
    <t>R2 = 0.64</t>
  </si>
  <si>
    <r>
      <t>Figur 2.4.6a</t>
    </r>
    <r>
      <rPr>
        <b/>
        <sz val="12"/>
        <color indexed="10"/>
        <rFont val="Arial"/>
        <family val="2"/>
      </rPr>
      <t xml:space="preserve"> og b </t>
    </r>
    <r>
      <rPr>
        <b/>
        <sz val="12"/>
        <rFont val="Arial"/>
        <family val="2"/>
      </rPr>
      <t xml:space="preserve"> Tidsudvikling i deposition over en 11 årig periode af </t>
    </r>
    <r>
      <rPr>
        <b/>
        <sz val="12"/>
        <color indexed="10"/>
        <rFont val="Arial"/>
        <family val="2"/>
      </rPr>
      <t>a)</t>
    </r>
    <r>
      <rPr>
        <b/>
        <sz val="12"/>
        <rFont val="Arial"/>
        <family val="2"/>
      </rPr>
      <t xml:space="preserve"> Zn og Pb (venstre figur) og </t>
    </r>
    <r>
      <rPr>
        <b/>
        <sz val="12"/>
        <color indexed="10"/>
        <rFont val="Arial"/>
        <family val="2"/>
      </rPr>
      <t>b)</t>
    </r>
    <r>
      <rPr>
        <b/>
        <sz val="12"/>
        <rFont val="Arial"/>
        <family val="2"/>
      </rPr>
      <t xml:space="preserve"> Cu og Cd (højre figur). Enhed er mg metal per m2 per år, hvilket svarer til kg/(km2 år). Fuldt optrukne streger er beregnet ved simpel lineær regression.</t>
    </r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</si>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</sst>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"/>
    <numFmt numFmtId="173" formatCode="0_)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9"/>
      <name val="Arial"/>
      <family val="2"/>
    </font>
    <font>
      <sz val="6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325"/>
          <c:w val="1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'Fig_2.4.5a '!$D$10</c:f>
              <c:strCache>
                <c:ptCount val="1"/>
                <c:pt idx="0">
                  <c:v>Cd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0"/>
            <c:dispRSqr val="0"/>
          </c:trendline>
          <c:cat>
            <c:strRef>
              <c:f>'Fig_2.4.5a '!$C$11:$C$21</c:f>
              <c:strCache/>
            </c:strRef>
          </c:cat>
          <c:val>
            <c:numRef>
              <c:f>'Fig_2.4.5a '!$D$11:$D$21</c:f>
              <c:numCache/>
            </c:numRef>
          </c:val>
        </c:ser>
        <c:ser>
          <c:idx val="2"/>
          <c:order val="2"/>
          <c:tx>
            <c:strRef>
              <c:f>'Fig_2.4.5a '!$I$10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'Fig_2.4.5a '!$C$11:$C$21</c:f>
              <c:strCache/>
            </c:strRef>
          </c:cat>
          <c:val>
            <c:numRef>
              <c:f>'Fig_2.4.5a '!$I$11:$I$20</c:f>
              <c:numCache/>
            </c:numRef>
          </c:val>
        </c:ser>
        <c:overlap val="-100"/>
        <c:gapWidth val="100"/>
        <c:axId val="3259967"/>
        <c:axId val="64640260"/>
      </c:barChart>
      <c:barChart>
        <c:barDir val="col"/>
        <c:grouping val="clustered"/>
        <c:varyColors val="0"/>
        <c:ser>
          <c:idx val="1"/>
          <c:order val="1"/>
          <c:tx>
            <c:strRef>
              <c:f>'Fig_2.4.5a '!$F$10</c:f>
              <c:strCache>
                <c:ptCount val="1"/>
                <c:pt idx="0">
                  <c:v>Cu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strRef>
              <c:f>'Fig_2.4.5a '!$C$11:$C$21</c:f>
              <c:strCache/>
            </c:strRef>
          </c:cat>
          <c:val>
            <c:numRef>
              <c:f>'Fig_2.4.5a '!$F$11:$F$21</c:f>
              <c:numCache/>
            </c:numRef>
          </c:val>
        </c:ser>
        <c:gapWidth val="290"/>
        <c:axId val="50741749"/>
        <c:axId val="8238946"/>
      </c:barChart>
      <c:catAx>
        <c:axId val="325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40260"/>
        <c:crosses val="autoZero"/>
        <c:auto val="1"/>
        <c:lblOffset val="100"/>
        <c:noMultiLvlLbl val="0"/>
      </c:catAx>
      <c:valAx>
        <c:axId val="64640260"/>
        <c:scaling>
          <c:orientation val="minMax"/>
          <c:max val="0.1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259967"/>
        <c:crossesAt val="1"/>
        <c:crossBetween val="between"/>
        <c:dispUnits/>
        <c:majorUnit val="0.04"/>
      </c:valAx>
      <c:catAx>
        <c:axId val="50741749"/>
        <c:scaling>
          <c:orientation val="minMax"/>
        </c:scaling>
        <c:axPos val="b"/>
        <c:delete val="1"/>
        <c:majorTickMark val="in"/>
        <c:minorTickMark val="none"/>
        <c:tickLblPos val="nextTo"/>
        <c:crossAx val="8238946"/>
        <c:crosses val="autoZero"/>
        <c:auto val="1"/>
        <c:lblOffset val="100"/>
        <c:noMultiLvlLbl val="0"/>
      </c:catAx>
      <c:valAx>
        <c:axId val="8238946"/>
        <c:scaling>
          <c:orientation val="minMax"/>
        </c:scaling>
        <c:axPos val="l"/>
        <c:delete val="0"/>
        <c:numFmt formatCode="0.0" sourceLinked="0"/>
        <c:majorTickMark val="cross"/>
        <c:minorTickMark val="none"/>
        <c:tickLblPos val="nextTo"/>
        <c:crossAx val="50741749"/>
        <c:crosses val="max"/>
        <c:crossBetween val="between"/>
        <c:dispUnits/>
        <c:majorUnit val="0.4"/>
      </c:valAx>
      <c:spPr>
        <a:noFill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31"/>
          <c:y val="0.1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Deposition</a:t>
            </a:r>
          </a:p>
        </c:rich>
      </c:tx>
      <c:layout>
        <c:manualLayout>
          <c:xMode val="factor"/>
          <c:yMode val="factor"/>
          <c:x val="0.00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5875"/>
          <c:w val="0.950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'Fig_2.4.5a '!$D$28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strRef>
              <c:f>'Fig_2.4.5a '!$C$29:$C$39</c:f>
              <c:strCache/>
            </c:strRef>
          </c:cat>
          <c:val>
            <c:numRef>
              <c:f>'Fig_2.4.5a '!$D$29:$D$39</c:f>
              <c:numCache/>
            </c:numRef>
          </c:val>
        </c:ser>
        <c:ser>
          <c:idx val="1"/>
          <c:order val="1"/>
          <c:tx>
            <c:strRef>
              <c:f>'Fig_2.4.5a '!$E$28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'Fig_2.4.5a '!$C$29:$C$39</c:f>
              <c:strCache/>
            </c:strRef>
          </c:cat>
          <c:val>
            <c:numRef>
              <c:f>'Fig_2.4.5a '!$E$29:$E$39</c:f>
              <c:numCache/>
            </c:numRef>
          </c:val>
        </c:ser>
        <c:overlap val="-100"/>
        <c:gapWidth val="100"/>
        <c:axId val="32813659"/>
        <c:axId val="55476144"/>
      </c:barChart>
      <c:barChart>
        <c:barDir val="col"/>
        <c:grouping val="clustered"/>
        <c:varyColors val="0"/>
        <c:ser>
          <c:idx val="2"/>
          <c:order val="2"/>
          <c:tx>
            <c:strRef>
              <c:f>'Fig_2.4.5a '!$F$28</c:f>
              <c:strCache>
                <c:ptCount val="1"/>
                <c:pt idx="0">
                  <c:v>Zn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strRef>
              <c:f>'Fig_2.4.5a '!$C$29:$C$39</c:f>
              <c:strCache/>
            </c:strRef>
          </c:cat>
          <c:val>
            <c:numRef>
              <c:f>'Fig_2.4.5a '!$F$29:$F$39</c:f>
              <c:numCache/>
            </c:numRef>
          </c:val>
        </c:ser>
        <c:overlap val="-100"/>
        <c:gapWidth val="280"/>
        <c:axId val="28601585"/>
        <c:axId val="66975086"/>
      </c:barChart>
      <c:catAx>
        <c:axId val="328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76144"/>
        <c:crosses val="autoZero"/>
        <c:auto val="1"/>
        <c:lblOffset val="100"/>
        <c:noMultiLvlLbl val="0"/>
      </c:catAx>
      <c:valAx>
        <c:axId val="554761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13659"/>
        <c:crossesAt val="1"/>
        <c:crossBetween val="between"/>
        <c:dispUnits/>
        <c:majorUnit val="1"/>
      </c:valAx>
      <c:catAx>
        <c:axId val="28601585"/>
        <c:scaling>
          <c:orientation val="minMax"/>
        </c:scaling>
        <c:axPos val="b"/>
        <c:delete val="1"/>
        <c:majorTickMark val="in"/>
        <c:minorTickMark val="none"/>
        <c:tickLblPos val="nextTo"/>
        <c:crossAx val="66975086"/>
        <c:crosses val="autoZero"/>
        <c:auto val="1"/>
        <c:lblOffset val="100"/>
        <c:noMultiLvlLbl val="0"/>
      </c:catAx>
      <c:valAx>
        <c:axId val="66975086"/>
        <c:scaling>
          <c:orientation val="minMax"/>
          <c:max val="16"/>
        </c:scaling>
        <c:axPos val="l"/>
        <c:delete val="0"/>
        <c:numFmt formatCode="General" sourceLinked="1"/>
        <c:majorTickMark val="in"/>
        <c:minorTickMark val="none"/>
        <c:tickLblPos val="nextTo"/>
        <c:crossAx val="28601585"/>
        <c:crosses val="max"/>
        <c:crossBetween val="between"/>
        <c:dispUnits/>
        <c:majorUnit val="4"/>
      </c:valAx>
      <c:spPr>
        <a:noFill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725"/>
          <c:y val="0.1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0.25825</cdr:y>
    </cdr:from>
    <cdr:to>
      <cdr:x>0.44075</cdr:x>
      <cdr:y>0.3705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781050"/>
          <a:ext cx="4476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Cu</a:t>
          </a:r>
        </a:p>
      </cdr:txBody>
    </cdr:sp>
  </cdr:relSizeAnchor>
  <cdr:relSizeAnchor xmlns:cdr="http://schemas.openxmlformats.org/drawingml/2006/chartDrawing">
    <cdr:from>
      <cdr:x>0.64175</cdr:x>
      <cdr:y>0.606</cdr:y>
    </cdr:from>
    <cdr:to>
      <cdr:x>0.721</cdr:x>
      <cdr:y>0.684</cdr:y>
    </cdr:to>
    <cdr:sp>
      <cdr:nvSpPr>
        <cdr:cNvPr id="2" name="TextBox 3"/>
        <cdr:cNvSpPr txBox="1">
          <a:spLocks noChangeArrowheads="1"/>
        </cdr:cNvSpPr>
      </cdr:nvSpPr>
      <cdr:spPr>
        <a:xfrm>
          <a:off x="2076450" y="184785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Cd</a:t>
          </a:r>
        </a:p>
      </cdr:txBody>
    </cdr:sp>
  </cdr:relSizeAnchor>
  <cdr:relSizeAnchor xmlns:cdr="http://schemas.openxmlformats.org/drawingml/2006/chartDrawing">
    <cdr:from>
      <cdr:x>0.3495</cdr:x>
      <cdr:y>0</cdr:y>
    </cdr:from>
    <cdr:to>
      <cdr:x>0.6985</cdr:x>
      <cdr:y>0.0935</cdr:y>
    </cdr:to>
    <cdr:sp>
      <cdr:nvSpPr>
        <cdr:cNvPr id="3" name="TextBox 4"/>
        <cdr:cNvSpPr txBox="1">
          <a:spLocks noChangeArrowheads="1"/>
        </cdr:cNvSpPr>
      </cdr:nvSpPr>
      <cdr:spPr>
        <a:xfrm>
          <a:off x="1133475" y="0"/>
          <a:ext cx="1133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Deposition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0.34025</cdr:x>
      <cdr:y>0.11225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1104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Cd mg/m2</a:t>
          </a:r>
        </a:p>
      </cdr:txBody>
    </cdr:sp>
  </cdr:relSizeAnchor>
  <cdr:relSizeAnchor xmlns:cdr="http://schemas.openxmlformats.org/drawingml/2006/chartDrawing">
    <cdr:from>
      <cdr:x>0.7775</cdr:x>
      <cdr:y>0</cdr:y>
    </cdr:from>
    <cdr:to>
      <cdr:x>1</cdr:x>
      <cdr:y>0.1465</cdr:y>
    </cdr:to>
    <cdr:sp>
      <cdr:nvSpPr>
        <cdr:cNvPr id="5" name="TextBox 6"/>
        <cdr:cNvSpPr txBox="1">
          <a:spLocks noChangeArrowheads="1"/>
        </cdr:cNvSpPr>
      </cdr:nvSpPr>
      <cdr:spPr>
        <a:xfrm>
          <a:off x="2524125" y="0"/>
          <a:ext cx="11049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Cu mg/m2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0.347</cdr:x>
      <cdr:y>0.29375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334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0.2485</cdr:y>
    </cdr:from>
    <cdr:to>
      <cdr:x>0.3935</cdr:x>
      <cdr:y>0.40925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857250" y="676275"/>
          <a:ext cx="4191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Zn</a:t>
          </a:r>
        </a:p>
      </cdr:txBody>
    </cdr:sp>
  </cdr:relSizeAnchor>
  <cdr:relSizeAnchor xmlns:cdr="http://schemas.openxmlformats.org/drawingml/2006/chartDrawing">
    <cdr:from>
      <cdr:x>0.72275</cdr:x>
      <cdr:y>0.55375</cdr:y>
    </cdr:from>
    <cdr:to>
      <cdr:x>0.8305</cdr:x>
      <cdr:y>0.65875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52675" y="1504950"/>
          <a:ext cx="352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0.347</cdr:x>
      <cdr:y>0.1225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Pb mg/m2</a:t>
          </a:r>
        </a:p>
      </cdr:txBody>
    </cdr:sp>
  </cdr:relSizeAnchor>
  <cdr:relSizeAnchor xmlns:cdr="http://schemas.openxmlformats.org/drawingml/2006/chartDrawing">
    <cdr:from>
      <cdr:x>0.792</cdr:x>
      <cdr:y>0</cdr:y>
    </cdr:from>
    <cdr:to>
      <cdr:x>1</cdr:x>
      <cdr:y>0.1225</cdr:y>
    </cdr:to>
    <cdr:sp>
      <cdr:nvSpPr>
        <cdr:cNvPr id="5" name="TextBox 5"/>
        <cdr:cNvSpPr txBox="1">
          <a:spLocks noChangeArrowheads="1"/>
        </cdr:cNvSpPr>
      </cdr:nvSpPr>
      <cdr:spPr>
        <a:xfrm>
          <a:off x="2581275" y="0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Zn mg/m2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0</xdr:row>
      <xdr:rowOff>0</xdr:rowOff>
    </xdr:from>
    <xdr:to>
      <xdr:col>15</xdr:col>
      <xdr:colOff>600075</xdr:colOff>
      <xdr:row>17</xdr:row>
      <xdr:rowOff>85725</xdr:rowOff>
    </xdr:to>
    <xdr:graphicFrame>
      <xdr:nvGraphicFramePr>
        <xdr:cNvPr id="1" name="Chart 8"/>
        <xdr:cNvGraphicFramePr/>
      </xdr:nvGraphicFramePr>
      <xdr:xfrm>
        <a:off x="3790950" y="0"/>
        <a:ext cx="3248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20</xdr:row>
      <xdr:rowOff>19050</xdr:rowOff>
    </xdr:from>
    <xdr:to>
      <xdr:col>16</xdr:col>
      <xdr:colOff>19050</xdr:colOff>
      <xdr:row>36</xdr:row>
      <xdr:rowOff>152400</xdr:rowOff>
    </xdr:to>
    <xdr:graphicFrame>
      <xdr:nvGraphicFramePr>
        <xdr:cNvPr id="2" name="Chart 10"/>
        <xdr:cNvGraphicFramePr/>
      </xdr:nvGraphicFramePr>
      <xdr:xfrm>
        <a:off x="3800475" y="3514725"/>
        <a:ext cx="32670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AL\ID-97-00\V&#229;d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-96"/>
      <sheetName val="98"/>
      <sheetName val=" Id-89-98"/>
      <sheetName val="figurer"/>
      <sheetName val="Ark5"/>
      <sheetName val="Ark6"/>
      <sheetName val="Ark7"/>
      <sheetName val="Ark8"/>
      <sheetName val="Ark9"/>
      <sheetName val="Ark10"/>
      <sheetName val="Ark11"/>
      <sheetName val="Ark12"/>
      <sheetName val="Ark13"/>
      <sheetName val="Ark14"/>
      <sheetName val="Ark15"/>
      <sheetName val="Ark16"/>
    </sheetNames>
    <sheetDataSet>
      <sheetData sheetId="2">
        <row r="52">
          <cell r="D52" t="str">
            <v>Pb</v>
          </cell>
          <cell r="E52" t="str">
            <v>Cu</v>
          </cell>
          <cell r="F52" t="str">
            <v>Zn</v>
          </cell>
        </row>
        <row r="53">
          <cell r="C53">
            <v>89</v>
          </cell>
          <cell r="D53">
            <v>3.608899345238095</v>
          </cell>
          <cell r="E53">
            <v>1.0287621785714287</v>
          </cell>
          <cell r="F53">
            <v>15.45404285714286</v>
          </cell>
        </row>
        <row r="54">
          <cell r="C54">
            <v>90</v>
          </cell>
          <cell r="D54">
            <v>3.6271042142857146</v>
          </cell>
          <cell r="E54">
            <v>1.3568841185714289</v>
          </cell>
          <cell r="F54">
            <v>15.511295476190478</v>
          </cell>
        </row>
        <row r="55">
          <cell r="C55">
            <v>91</v>
          </cell>
          <cell r="D55">
            <v>1.9556788441666666</v>
          </cell>
          <cell r="E55">
            <v>1.305690819166667</v>
          </cell>
          <cell r="F55">
            <v>11.197133333333333</v>
          </cell>
        </row>
        <row r="56">
          <cell r="C56">
            <v>92</v>
          </cell>
          <cell r="D56">
            <v>1.944797142857143</v>
          </cell>
          <cell r="E56">
            <v>1.2188485714285715</v>
          </cell>
          <cell r="F56">
            <v>10.198714285714287</v>
          </cell>
        </row>
        <row r="57">
          <cell r="C57">
            <v>93</v>
          </cell>
          <cell r="D57">
            <v>2.047057866666667</v>
          </cell>
          <cell r="E57">
            <v>1.0045849666666666</v>
          </cell>
          <cell r="F57">
            <v>8.645235980000002</v>
          </cell>
        </row>
        <row r="58">
          <cell r="C58">
            <v>94</v>
          </cell>
          <cell r="D58">
            <v>2.65414179613206</v>
          </cell>
          <cell r="E58">
            <v>0.8405358349419149</v>
          </cell>
          <cell r="F58">
            <v>10.626601745798968</v>
          </cell>
        </row>
        <row r="59">
          <cell r="C59">
            <v>95</v>
          </cell>
          <cell r="D59">
            <v>1.8665169000000004</v>
          </cell>
          <cell r="E59">
            <v>1.3283995714285717</v>
          </cell>
          <cell r="F59">
            <v>13.808968285714286</v>
          </cell>
        </row>
        <row r="60">
          <cell r="C60">
            <v>96</v>
          </cell>
          <cell r="D60">
            <v>1.684614117857143</v>
          </cell>
          <cell r="E60">
            <v>0.7753105928571428</v>
          </cell>
          <cell r="F60">
            <v>9.548431607142856</v>
          </cell>
        </row>
        <row r="61">
          <cell r="C61">
            <v>97</v>
          </cell>
          <cell r="D61">
            <v>1.348968979591837</v>
          </cell>
          <cell r="E61">
            <v>0.8087464693877551</v>
          </cell>
          <cell r="F61">
            <v>7.09</v>
          </cell>
        </row>
        <row r="62">
          <cell r="C62">
            <v>98</v>
          </cell>
          <cell r="D62">
            <v>1.31</v>
          </cell>
          <cell r="E62">
            <v>0.88</v>
          </cell>
          <cell r="F62">
            <v>9.3</v>
          </cell>
        </row>
        <row r="63">
          <cell r="C63">
            <v>99</v>
          </cell>
          <cell r="D63">
            <v>1.041</v>
          </cell>
          <cell r="E63">
            <v>0.79</v>
          </cell>
          <cell r="F63">
            <v>7.97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40"/>
  <sheetViews>
    <sheetView tabSelected="1" zoomScale="75" zoomScaleNormal="75" workbookViewId="0" topLeftCell="M14">
      <selection activeCell="C28" sqref="C28:F40"/>
    </sheetView>
  </sheetViews>
  <sheetFormatPr defaultColWidth="9.140625" defaultRowHeight="12.75"/>
  <cols>
    <col min="1" max="1" width="1.421875" style="0" customWidth="1"/>
    <col min="2" max="2" width="5.57421875" style="0" customWidth="1"/>
    <col min="3" max="3" width="5.7109375" style="0" customWidth="1"/>
    <col min="4" max="4" width="7.28125" style="0" customWidth="1"/>
    <col min="5" max="5" width="6.28125" style="0" customWidth="1"/>
    <col min="6" max="6" width="6.421875" style="0" customWidth="1"/>
    <col min="7" max="7" width="5.7109375" style="0" customWidth="1"/>
    <col min="8" max="8" width="6.28125" style="0" customWidth="1"/>
    <col min="9" max="9" width="6.421875" style="0" customWidth="1"/>
    <col min="10" max="10" width="5.8515625" style="0" customWidth="1"/>
    <col min="11" max="11" width="3.00390625" style="0" customWidth="1"/>
  </cols>
  <sheetData>
    <row r="2" spans="6:11" ht="15">
      <c r="F2" s="8"/>
      <c r="G2" s="8"/>
      <c r="H2" s="8"/>
      <c r="I2" s="8"/>
      <c r="J2" s="9"/>
      <c r="K2" s="8"/>
    </row>
    <row r="7" spans="3:8" ht="14.25">
      <c r="C7" s="12">
        <v>89</v>
      </c>
      <c r="D7" s="6">
        <v>0.1001384523809524</v>
      </c>
      <c r="F7" s="2">
        <v>1.0287621785714287</v>
      </c>
      <c r="G7">
        <v>1.0287621785714287</v>
      </c>
      <c r="H7">
        <v>0.45802410714285713</v>
      </c>
    </row>
    <row r="8" ht="12.75">
      <c r="R8" t="s">
        <v>3</v>
      </c>
    </row>
    <row r="9" ht="12.75">
      <c r="R9" t="s">
        <v>13</v>
      </c>
    </row>
    <row r="10" spans="3:18" ht="15">
      <c r="C10" t="s">
        <v>6</v>
      </c>
      <c r="D10" t="s">
        <v>1</v>
      </c>
      <c r="E10" t="s">
        <v>2</v>
      </c>
      <c r="F10" s="1" t="s">
        <v>3</v>
      </c>
      <c r="G10" t="s">
        <v>3</v>
      </c>
      <c r="H10" t="s">
        <v>4</v>
      </c>
      <c r="I10">
        <v>0</v>
      </c>
      <c r="R10" t="s">
        <v>10</v>
      </c>
    </row>
    <row r="11" spans="3:9" ht="14.25">
      <c r="C11" s="12" t="s">
        <v>16</v>
      </c>
      <c r="D11" s="6">
        <v>0.1273205623809524</v>
      </c>
      <c r="F11" s="3">
        <v>1.3568841185714289</v>
      </c>
      <c r="G11">
        <v>1.3568841185714289</v>
      </c>
      <c r="H11">
        <v>0.7845911785714287</v>
      </c>
      <c r="I11">
        <v>0</v>
      </c>
    </row>
    <row r="12" spans="3:9" ht="14.25">
      <c r="C12" s="12" t="s">
        <v>17</v>
      </c>
      <c r="D12" s="6">
        <v>0.12391656166666666</v>
      </c>
      <c r="F12" s="3">
        <v>1.305690819166667</v>
      </c>
      <c r="G12">
        <v>1.305690819166667</v>
      </c>
      <c r="H12">
        <v>0.4243220191666667</v>
      </c>
      <c r="I12">
        <v>0</v>
      </c>
    </row>
    <row r="13" spans="3:18" ht="14.25">
      <c r="C13" s="12" t="s">
        <v>18</v>
      </c>
      <c r="D13" s="6">
        <v>0.046337142857142855</v>
      </c>
      <c r="E13">
        <v>0.28824428571428573</v>
      </c>
      <c r="F13" s="4">
        <v>1.2188485714285715</v>
      </c>
      <c r="G13">
        <v>1.2188485714285715</v>
      </c>
      <c r="H13">
        <v>0.44792571428571426</v>
      </c>
      <c r="I13">
        <v>0</v>
      </c>
      <c r="R13" t="s">
        <v>1</v>
      </c>
    </row>
    <row r="14" spans="3:18" ht="14.25">
      <c r="C14" s="12" t="s">
        <v>19</v>
      </c>
      <c r="D14" s="6">
        <v>0.05785586000000001</v>
      </c>
      <c r="F14" s="4">
        <v>1.0045849666666666</v>
      </c>
      <c r="G14">
        <v>1.0045849666666666</v>
      </c>
      <c r="H14">
        <v>0.36629183333333326</v>
      </c>
      <c r="I14">
        <v>0</v>
      </c>
      <c r="R14" t="s">
        <v>12</v>
      </c>
    </row>
    <row r="15" spans="3:18" ht="14.25">
      <c r="C15" s="12" t="s">
        <v>20</v>
      </c>
      <c r="D15" s="6">
        <v>0.0728432638350312</v>
      </c>
      <c r="E15">
        <v>0.16653153121180286</v>
      </c>
      <c r="F15" s="4">
        <v>0.8405358349419149</v>
      </c>
      <c r="G15">
        <v>0.8405358349419149</v>
      </c>
      <c r="H15">
        <v>0.306613210733805</v>
      </c>
      <c r="I15">
        <v>0</v>
      </c>
      <c r="R15" t="s">
        <v>14</v>
      </c>
    </row>
    <row r="16" spans="3:9" ht="15">
      <c r="C16" s="12" t="s">
        <v>21</v>
      </c>
      <c r="D16" s="6">
        <v>0.05025546114285715</v>
      </c>
      <c r="E16">
        <v>0.28563214285714283</v>
      </c>
      <c r="F16" s="5">
        <v>1.3283995714285717</v>
      </c>
      <c r="G16">
        <v>1.3283995714285717</v>
      </c>
      <c r="H16">
        <v>0.32892557142857143</v>
      </c>
      <c r="I16">
        <v>0</v>
      </c>
    </row>
    <row r="17" spans="3:9" ht="14.25">
      <c r="C17" s="12" t="s">
        <v>22</v>
      </c>
      <c r="D17" s="6">
        <v>0.048145375928571425</v>
      </c>
      <c r="E17">
        <v>0.22672054285714283</v>
      </c>
      <c r="F17" s="4">
        <v>0.7753105928571428</v>
      </c>
      <c r="G17">
        <v>0.7753105928571428</v>
      </c>
      <c r="H17">
        <v>0.24841041428571425</v>
      </c>
      <c r="I17">
        <v>0</v>
      </c>
    </row>
    <row r="18" spans="3:9" ht="14.25">
      <c r="C18" s="12" t="s">
        <v>23</v>
      </c>
      <c r="D18" s="6">
        <v>0.03854101051020408</v>
      </c>
      <c r="E18">
        <v>0.22411861224489799</v>
      </c>
      <c r="F18" s="3">
        <v>0.8087464693877551</v>
      </c>
      <c r="G18">
        <v>0.8087464693877551</v>
      </c>
      <c r="H18">
        <v>0.41254334693877553</v>
      </c>
      <c r="I18">
        <v>0</v>
      </c>
    </row>
    <row r="19" spans="3:9" ht="14.25">
      <c r="C19" s="12" t="s">
        <v>24</v>
      </c>
      <c r="D19" s="6">
        <v>0.0411</v>
      </c>
      <c r="E19">
        <v>0.15</v>
      </c>
      <c r="F19" s="3">
        <v>0.88</v>
      </c>
      <c r="G19">
        <v>0.88</v>
      </c>
      <c r="H19">
        <v>0.32</v>
      </c>
      <c r="I19">
        <v>0</v>
      </c>
    </row>
    <row r="20" spans="3:9" ht="12.75">
      <c r="C20" s="12" t="s">
        <v>25</v>
      </c>
      <c r="D20" s="6">
        <v>0.031</v>
      </c>
      <c r="E20">
        <v>0.125</v>
      </c>
      <c r="F20">
        <v>0.79</v>
      </c>
      <c r="I20">
        <v>0</v>
      </c>
    </row>
    <row r="21" spans="3:9" s="10" customFormat="1" ht="12.75">
      <c r="C21" s="12" t="s">
        <v>26</v>
      </c>
      <c r="D21" s="11">
        <v>0.039</v>
      </c>
      <c r="E21" s="10">
        <v>0.128</v>
      </c>
      <c r="F21">
        <v>0.64</v>
      </c>
      <c r="I21" s="10">
        <v>0</v>
      </c>
    </row>
    <row r="22" spans="3:8" ht="12.75">
      <c r="C22" t="s">
        <v>7</v>
      </c>
      <c r="D22" s="6">
        <f>AVERAGE(D7:D20)</f>
        <v>0.06704124460930712</v>
      </c>
      <c r="E22">
        <f>AVERAGE(E7:E20)</f>
        <v>0.20946387355503887</v>
      </c>
      <c r="F22">
        <f>AVERAGE(F7:F20)</f>
        <v>1.030705738456377</v>
      </c>
      <c r="G22">
        <f>AVERAGE(G7:G20)</f>
        <v>1.0547763123020146</v>
      </c>
      <c r="H22">
        <f>AVERAGE(H7:H20)</f>
        <v>0.40976473958868664</v>
      </c>
    </row>
    <row r="26" spans="3:18" ht="12.75">
      <c r="C26" s="12">
        <v>89</v>
      </c>
      <c r="D26">
        <v>3.608899345238095</v>
      </c>
      <c r="F26">
        <v>15.45404285714286</v>
      </c>
      <c r="Q26" s="9" t="s">
        <v>5</v>
      </c>
      <c r="R26" t="s">
        <v>9</v>
      </c>
    </row>
    <row r="27" spans="18:20" ht="12.75">
      <c r="R27" s="7" t="s">
        <v>8</v>
      </c>
      <c r="S27" s="7"/>
      <c r="T27" s="7"/>
    </row>
    <row r="28" spans="3:20" ht="12.75">
      <c r="C28" t="s">
        <v>6</v>
      </c>
      <c r="D28" t="s">
        <v>0</v>
      </c>
      <c r="E28">
        <v>0</v>
      </c>
      <c r="F28" t="s">
        <v>5</v>
      </c>
      <c r="R28" s="7"/>
      <c r="S28" s="7"/>
      <c r="T28" s="7"/>
    </row>
    <row r="29" spans="3:20" ht="12.75">
      <c r="C29" s="12" t="s">
        <v>16</v>
      </c>
      <c r="D29">
        <v>3.6271042142857146</v>
      </c>
      <c r="E29">
        <v>0</v>
      </c>
      <c r="F29">
        <v>15.511295476190478</v>
      </c>
      <c r="R29" s="7"/>
      <c r="S29" s="7"/>
      <c r="T29" s="7"/>
    </row>
    <row r="30" spans="3:20" ht="12.75">
      <c r="C30" s="12" t="s">
        <v>17</v>
      </c>
      <c r="D30">
        <v>1.9556788441666666</v>
      </c>
      <c r="E30">
        <v>0</v>
      </c>
      <c r="F30">
        <v>11.197133333333333</v>
      </c>
      <c r="Q30" s="9" t="s">
        <v>0</v>
      </c>
      <c r="R30" s="7" t="s">
        <v>11</v>
      </c>
      <c r="S30" s="7"/>
      <c r="T30" s="7"/>
    </row>
    <row r="31" spans="3:20" ht="12.75">
      <c r="C31" s="12" t="s">
        <v>18</v>
      </c>
      <c r="D31">
        <v>1.944797142857143</v>
      </c>
      <c r="E31">
        <v>0</v>
      </c>
      <c r="F31">
        <v>10.198714285714287</v>
      </c>
      <c r="R31" s="7" t="s">
        <v>10</v>
      </c>
      <c r="S31" s="7"/>
      <c r="T31" s="7"/>
    </row>
    <row r="32" spans="3:20" ht="12.75">
      <c r="C32" s="12" t="s">
        <v>19</v>
      </c>
      <c r="D32">
        <v>2.047057866666667</v>
      </c>
      <c r="E32">
        <v>0</v>
      </c>
      <c r="F32">
        <v>8.645235980000002</v>
      </c>
      <c r="R32" s="7"/>
      <c r="S32" s="7"/>
      <c r="T32" s="7"/>
    </row>
    <row r="33" spans="3:20" ht="12.75">
      <c r="C33" s="12" t="s">
        <v>20</v>
      </c>
      <c r="D33">
        <v>2.65414179613206</v>
      </c>
      <c r="E33">
        <v>0</v>
      </c>
      <c r="F33">
        <v>10.626601745798968</v>
      </c>
      <c r="R33" s="7"/>
      <c r="S33" s="7"/>
      <c r="T33" s="7"/>
    </row>
    <row r="34" spans="3:20" ht="12.75">
      <c r="C34" s="12" t="s">
        <v>21</v>
      </c>
      <c r="D34">
        <v>1.8665169000000004</v>
      </c>
      <c r="E34">
        <v>0</v>
      </c>
      <c r="F34">
        <v>13.808968285714286</v>
      </c>
      <c r="R34" s="7"/>
      <c r="S34" s="7"/>
      <c r="T34" s="7"/>
    </row>
    <row r="35" spans="3:20" ht="12.75">
      <c r="C35" s="12" t="s">
        <v>22</v>
      </c>
      <c r="D35">
        <v>1.684614117857143</v>
      </c>
      <c r="E35">
        <v>0</v>
      </c>
      <c r="F35">
        <v>9.548431607142856</v>
      </c>
      <c r="R35" s="7"/>
      <c r="S35" s="7"/>
      <c r="T35" s="7"/>
    </row>
    <row r="36" spans="3:20" ht="12.75">
      <c r="C36" s="12" t="s">
        <v>23</v>
      </c>
      <c r="D36">
        <v>1.348968979591837</v>
      </c>
      <c r="E36">
        <v>0</v>
      </c>
      <c r="F36">
        <v>7.09</v>
      </c>
      <c r="R36" s="7"/>
      <c r="S36" s="7"/>
      <c r="T36" s="7"/>
    </row>
    <row r="37" spans="3:6" ht="12.75">
      <c r="C37" s="12" t="s">
        <v>24</v>
      </c>
      <c r="D37">
        <v>1.31</v>
      </c>
      <c r="E37">
        <v>0</v>
      </c>
      <c r="F37">
        <v>9.3</v>
      </c>
    </row>
    <row r="38" spans="3:6" ht="12.75">
      <c r="C38" s="12" t="s">
        <v>25</v>
      </c>
      <c r="D38">
        <v>1.041</v>
      </c>
      <c r="E38">
        <v>0</v>
      </c>
      <c r="F38">
        <v>7.97</v>
      </c>
    </row>
    <row r="39" spans="3:6" ht="12.75">
      <c r="C39" s="12" t="s">
        <v>26</v>
      </c>
      <c r="D39">
        <v>1.121</v>
      </c>
      <c r="E39">
        <v>0</v>
      </c>
      <c r="F39">
        <v>7.45</v>
      </c>
    </row>
    <row r="40" spans="3:12" ht="15.75">
      <c r="C40" t="s">
        <v>7</v>
      </c>
      <c r="D40">
        <f>AVERAGE(D26:D38)</f>
        <v>2.0989799278904844</v>
      </c>
      <c r="E40">
        <v>0</v>
      </c>
      <c r="F40">
        <f>AVERAGE(F26:F38)</f>
        <v>10.850038506457915</v>
      </c>
      <c r="L40" s="13" t="s">
        <v>15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29"/>
  <sheetViews>
    <sheetView workbookViewId="0" topLeftCell="A14">
      <selection activeCell="E25" sqref="E25"/>
    </sheetView>
  </sheetViews>
  <sheetFormatPr defaultColWidth="9.140625" defaultRowHeight="12.75"/>
  <sheetData>
    <row r="3" spans="3:5" ht="12.75">
      <c r="C3" s="14" t="s">
        <v>6</v>
      </c>
      <c r="D3" s="15" t="s">
        <v>1</v>
      </c>
      <c r="E3" s="15" t="s">
        <v>3</v>
      </c>
    </row>
    <row r="4" spans="3:5" ht="12.75">
      <c r="C4" s="14">
        <v>1990</v>
      </c>
      <c r="D4" s="15">
        <v>0.127</v>
      </c>
      <c r="E4" s="15">
        <v>1.36</v>
      </c>
    </row>
    <row r="5" spans="3:5" ht="12.75">
      <c r="C5" s="14">
        <v>1991</v>
      </c>
      <c r="D5" s="15">
        <v>0.124</v>
      </c>
      <c r="E5" s="15">
        <v>1.31</v>
      </c>
    </row>
    <row r="6" spans="3:5" ht="12.75">
      <c r="C6" s="14">
        <v>1992</v>
      </c>
      <c r="D6" s="15">
        <v>0.046</v>
      </c>
      <c r="E6" s="15">
        <v>1.22</v>
      </c>
    </row>
    <row r="7" spans="3:5" ht="12.75">
      <c r="C7" s="14">
        <v>1993</v>
      </c>
      <c r="D7" s="15">
        <v>0.058</v>
      </c>
      <c r="E7" s="15">
        <v>1</v>
      </c>
    </row>
    <row r="8" spans="3:5" ht="12.75">
      <c r="C8" s="14">
        <v>1994</v>
      </c>
      <c r="D8" s="15">
        <v>0.073</v>
      </c>
      <c r="E8" s="15">
        <v>0.84</v>
      </c>
    </row>
    <row r="9" spans="3:5" ht="12.75">
      <c r="C9" s="14">
        <v>1995</v>
      </c>
      <c r="D9" s="15">
        <v>0.05</v>
      </c>
      <c r="E9" s="15">
        <v>1.33</v>
      </c>
    </row>
    <row r="10" spans="3:5" ht="12.75">
      <c r="C10" s="14">
        <v>1996</v>
      </c>
      <c r="D10" s="15">
        <v>0.048</v>
      </c>
      <c r="E10" s="15">
        <v>0.78</v>
      </c>
    </row>
    <row r="11" spans="3:5" ht="12.75">
      <c r="C11" s="14">
        <v>1997</v>
      </c>
      <c r="D11" s="15">
        <v>0.039</v>
      </c>
      <c r="E11" s="15">
        <v>0.81</v>
      </c>
    </row>
    <row r="12" spans="3:5" ht="12.75">
      <c r="C12" s="14">
        <v>1998</v>
      </c>
      <c r="D12" s="15">
        <v>0.041</v>
      </c>
      <c r="E12" s="15">
        <v>0.88</v>
      </c>
    </row>
    <row r="13" spans="3:5" ht="12.75">
      <c r="C13" s="14">
        <v>1999</v>
      </c>
      <c r="D13" s="15">
        <v>0.031</v>
      </c>
      <c r="E13" s="15">
        <v>0.79</v>
      </c>
    </row>
    <row r="14" spans="3:5" ht="12.75">
      <c r="C14" s="14">
        <v>2000</v>
      </c>
      <c r="D14" s="15">
        <v>0.039</v>
      </c>
      <c r="E14" s="15">
        <v>0.64</v>
      </c>
    </row>
    <row r="15" spans="3:5" ht="12.75">
      <c r="C15" s="14" t="s">
        <v>7</v>
      </c>
      <c r="D15" s="15">
        <v>0.067</v>
      </c>
      <c r="E15" s="15">
        <v>1.031</v>
      </c>
    </row>
    <row r="17" spans="3:5" ht="12.75">
      <c r="C17" s="14" t="s">
        <v>6</v>
      </c>
      <c r="D17" s="15" t="s">
        <v>0</v>
      </c>
      <c r="E17" s="15" t="s">
        <v>5</v>
      </c>
    </row>
    <row r="18" spans="3:5" ht="12.75">
      <c r="C18" s="14">
        <v>1990</v>
      </c>
      <c r="D18" s="15">
        <v>3.6271</v>
      </c>
      <c r="E18" s="15">
        <v>15.51</v>
      </c>
    </row>
    <row r="19" spans="3:5" ht="12.75">
      <c r="C19" s="14">
        <v>1991</v>
      </c>
      <c r="D19" s="15">
        <v>1.9557</v>
      </c>
      <c r="E19" s="15">
        <v>11.2</v>
      </c>
    </row>
    <row r="20" spans="3:5" ht="12.75">
      <c r="C20" s="14">
        <v>1992</v>
      </c>
      <c r="D20" s="15">
        <v>1.9448</v>
      </c>
      <c r="E20" s="15">
        <v>10.2</v>
      </c>
    </row>
    <row r="21" spans="3:5" ht="12.75">
      <c r="C21" s="14">
        <v>1993</v>
      </c>
      <c r="D21" s="15">
        <v>2.0471</v>
      </c>
      <c r="E21" s="15">
        <v>8.645</v>
      </c>
    </row>
    <row r="22" spans="3:5" ht="12.75">
      <c r="C22" s="14">
        <v>1994</v>
      </c>
      <c r="D22" s="15">
        <v>2.6541</v>
      </c>
      <c r="E22" s="15">
        <v>10.63</v>
      </c>
    </row>
    <row r="23" spans="3:5" ht="12.75">
      <c r="C23" s="14">
        <v>1995</v>
      </c>
      <c r="D23" s="15">
        <v>1.8665</v>
      </c>
      <c r="E23" s="15">
        <v>13.81</v>
      </c>
    </row>
    <row r="24" spans="3:5" ht="12.75">
      <c r="C24" s="14">
        <v>1996</v>
      </c>
      <c r="D24" s="15">
        <v>1.6846</v>
      </c>
      <c r="E24" s="15">
        <v>9.548</v>
      </c>
    </row>
    <row r="25" spans="3:5" ht="12.75">
      <c r="C25" s="14">
        <v>1997</v>
      </c>
      <c r="D25" s="15">
        <v>1.349</v>
      </c>
      <c r="E25" s="15">
        <v>7.09</v>
      </c>
    </row>
    <row r="26" spans="3:5" ht="12.75">
      <c r="C26" s="14">
        <v>1998</v>
      </c>
      <c r="D26" s="15">
        <v>1.31</v>
      </c>
      <c r="E26" s="15">
        <v>9.3</v>
      </c>
    </row>
    <row r="27" spans="3:5" ht="12.75">
      <c r="C27" s="14">
        <v>1999</v>
      </c>
      <c r="D27" s="15">
        <v>1.041</v>
      </c>
      <c r="E27" s="15">
        <v>7.97</v>
      </c>
    </row>
    <row r="28" spans="3:5" ht="12.75">
      <c r="C28" s="14">
        <v>2000</v>
      </c>
      <c r="D28" s="15">
        <v>1.121</v>
      </c>
      <c r="E28" s="15">
        <v>7.45</v>
      </c>
    </row>
    <row r="29" spans="3:5" ht="12.75">
      <c r="C29" s="14" t="s">
        <v>7</v>
      </c>
      <c r="D29" s="15">
        <v>2.099</v>
      </c>
      <c r="E29" s="15">
        <v>10.85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Hovmand</dc:creator>
  <cp:keywords/>
  <dc:description/>
  <cp:lastModifiedBy>Lisbeth_peter</cp:lastModifiedBy>
  <dcterms:created xsi:type="dcterms:W3CDTF">2001-01-10T14:59:35Z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