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8" yWindow="65524" windowWidth="5928" windowHeight="5736" activeTab="0"/>
  </bookViews>
  <sheets>
    <sheet name="comments" sheetId="1" r:id="rId1"/>
    <sheet name="abiotic" sheetId="2" r:id="rId2"/>
    <sheet name="biomass a" sheetId="3" r:id="rId3"/>
    <sheet name="biomass b" sheetId="4" r:id="rId4"/>
    <sheet name="biomass c" sheetId="5" r:id="rId5"/>
    <sheet name="biomass d" sheetId="6" r:id="rId6"/>
    <sheet name="biomass e" sheetId="7" r:id="rId7"/>
    <sheet name="biomass f" sheetId="8" r:id="rId8"/>
  </sheets>
  <definedNames/>
  <calcPr fullCalcOnLoad="1"/>
</workbook>
</file>

<file path=xl/comments2.xml><?xml version="1.0" encoding="utf-8"?>
<comments xmlns="http://schemas.openxmlformats.org/spreadsheetml/2006/main">
  <authors>
    <author>Mandy Bahnwart</author>
    <author>Institut f?r Botanik</author>
  </authors>
  <commentList>
    <comment ref="X562" authorId="0">
      <text>
        <r>
          <rPr>
            <b/>
            <sz val="8"/>
            <rFont val="Tahoma"/>
            <family val="0"/>
          </rPr>
          <t>Mandy Bahnwart:</t>
        </r>
        <r>
          <rPr>
            <sz val="8"/>
            <rFont val="Tahoma"/>
            <family val="0"/>
          </rPr>
          <t xml:space="preserve">
Wert -0.19; bereinigt</t>
        </r>
      </text>
    </comment>
    <comment ref="Y1241" authorId="0">
      <text>
        <r>
          <rPr>
            <b/>
            <sz val="8"/>
            <rFont val="Tahoma"/>
            <family val="0"/>
          </rPr>
          <t>Mandy Bahnwart:</t>
        </r>
        <r>
          <rPr>
            <sz val="8"/>
            <rFont val="Tahoma"/>
            <family val="0"/>
          </rPr>
          <t xml:space="preserve">
nicht nachweisbar, ersetzt durch 0.001</t>
        </r>
      </text>
    </comment>
    <comment ref="X1270" authorId="0">
      <text>
        <r>
          <rPr>
            <b/>
            <sz val="8"/>
            <rFont val="Tahoma"/>
            <family val="0"/>
          </rPr>
          <t>Mandy Bahnwart:</t>
        </r>
        <r>
          <rPr>
            <sz val="8"/>
            <rFont val="Tahoma"/>
            <family val="0"/>
          </rPr>
          <t xml:space="preserve">
nicht nachweisbar (n.n.) durch 0.001 ersetzt</t>
        </r>
      </text>
    </comment>
    <comment ref="T489" authorId="0">
      <text>
        <r>
          <rPr>
            <b/>
            <sz val="8"/>
            <rFont val="Tahoma"/>
            <family val="0"/>
          </rPr>
          <t>Mandy Bahnwart:</t>
        </r>
        <r>
          <rPr>
            <sz val="8"/>
            <rFont val="Tahoma"/>
            <family val="0"/>
          </rPr>
          <t xml:space="preserve">
Wert -0.30; bereinigt</t>
        </r>
      </text>
    </comment>
    <comment ref="X563" authorId="0">
      <text>
        <r>
          <rPr>
            <b/>
            <sz val="8"/>
            <rFont val="Tahoma"/>
            <family val="0"/>
          </rPr>
          <t>Mandy Bahnwart:</t>
        </r>
        <r>
          <rPr>
            <sz val="8"/>
            <rFont val="Tahoma"/>
            <family val="0"/>
          </rPr>
          <t xml:space="preserve">
Wert -0.19; bereinigt</t>
        </r>
      </text>
    </comment>
    <comment ref="T490" authorId="0">
      <text>
        <r>
          <rPr>
            <b/>
            <sz val="8"/>
            <rFont val="Tahoma"/>
            <family val="0"/>
          </rPr>
          <t>Mandy Bahnwart:</t>
        </r>
        <r>
          <rPr>
            <sz val="8"/>
            <rFont val="Tahoma"/>
            <family val="0"/>
          </rPr>
          <t xml:space="preserve">
Wert -0.30; bereinigt</t>
        </r>
      </text>
    </comment>
    <comment ref="T498" authorId="0">
      <text>
        <r>
          <rPr>
            <b/>
            <sz val="8"/>
            <rFont val="Tahoma"/>
            <family val="0"/>
          </rPr>
          <t>Mandy Bahnwart:</t>
        </r>
        <r>
          <rPr>
            <sz val="8"/>
            <rFont val="Tahoma"/>
            <family val="0"/>
          </rPr>
          <t xml:space="preserve">
Wert -0.50</t>
        </r>
      </text>
    </comment>
    <comment ref="X564" authorId="0">
      <text>
        <r>
          <rPr>
            <b/>
            <sz val="8"/>
            <rFont val="Tahoma"/>
            <family val="0"/>
          </rPr>
          <t>Mandy Bahnwart:</t>
        </r>
        <r>
          <rPr>
            <sz val="8"/>
            <rFont val="Tahoma"/>
            <family val="0"/>
          </rPr>
          <t xml:space="preserve">
Wert -0.19; bereinigt</t>
        </r>
      </text>
    </comment>
    <comment ref="T491" authorId="0">
      <text>
        <r>
          <rPr>
            <b/>
            <sz val="8"/>
            <rFont val="Tahoma"/>
            <family val="0"/>
          </rPr>
          <t>Mandy Bahnwart:</t>
        </r>
        <r>
          <rPr>
            <sz val="8"/>
            <rFont val="Tahoma"/>
            <family val="0"/>
          </rPr>
          <t xml:space="preserve">
Wert -0.30; bereinigt</t>
        </r>
      </text>
    </comment>
    <comment ref="T565" authorId="0">
      <text>
        <r>
          <rPr>
            <b/>
            <sz val="8"/>
            <rFont val="Tahoma"/>
            <family val="0"/>
          </rPr>
          <t>Mandy Bahnwart:</t>
        </r>
        <r>
          <rPr>
            <sz val="8"/>
            <rFont val="Tahoma"/>
            <family val="0"/>
          </rPr>
          <t xml:space="preserve">
Wert -0.20; bereinigt</t>
        </r>
      </text>
    </comment>
    <comment ref="X565" authorId="0">
      <text>
        <r>
          <rPr>
            <b/>
            <sz val="8"/>
            <rFont val="Tahoma"/>
            <family val="0"/>
          </rPr>
          <t>Mandy Bahnwart:</t>
        </r>
        <r>
          <rPr>
            <sz val="8"/>
            <rFont val="Tahoma"/>
            <family val="0"/>
          </rPr>
          <t xml:space="preserve">
Wert -0.19; bereinigt</t>
        </r>
      </text>
    </comment>
    <comment ref="T1181" authorId="0">
      <text>
        <r>
          <rPr>
            <b/>
            <sz val="8"/>
            <rFont val="Tahoma"/>
            <family val="0"/>
          </rPr>
          <t>Mandy Bahnwart:</t>
        </r>
        <r>
          <rPr>
            <sz val="8"/>
            <rFont val="Tahoma"/>
            <family val="0"/>
          </rPr>
          <t xml:space="preserve">
nicht nachweisbar (n.n.)</t>
        </r>
      </text>
    </comment>
    <comment ref="X1273" authorId="0">
      <text>
        <r>
          <rPr>
            <b/>
            <sz val="8"/>
            <rFont val="Tahoma"/>
            <family val="0"/>
          </rPr>
          <t>Mandy Bahnwart:</t>
        </r>
        <r>
          <rPr>
            <sz val="8"/>
            <rFont val="Tahoma"/>
            <family val="0"/>
          </rPr>
          <t xml:space="preserve">
nicht nachweisbar (n.n.) durch 0.001 ersetzt</t>
        </r>
      </text>
    </comment>
    <comment ref="T454" authorId="0">
      <text>
        <r>
          <rPr>
            <b/>
            <sz val="8"/>
            <rFont val="Tahoma"/>
            <family val="0"/>
          </rPr>
          <t>Mandy Bahnwart:</t>
        </r>
        <r>
          <rPr>
            <sz val="8"/>
            <rFont val="Tahoma"/>
            <family val="0"/>
          </rPr>
          <t xml:space="preserve">
Wert-0.60
</t>
        </r>
      </text>
    </comment>
    <comment ref="X454" authorId="0">
      <text>
        <r>
          <rPr>
            <b/>
            <sz val="8"/>
            <rFont val="Tahoma"/>
            <family val="0"/>
          </rPr>
          <t>Mandy Bahnwart:</t>
        </r>
        <r>
          <rPr>
            <sz val="8"/>
            <rFont val="Tahoma"/>
            <family val="0"/>
          </rPr>
          <t xml:space="preserve">
Wert -0.70; bereinigt</t>
        </r>
      </text>
    </comment>
    <comment ref="T566" authorId="0">
      <text>
        <r>
          <rPr>
            <b/>
            <sz val="8"/>
            <rFont val="Tahoma"/>
            <family val="0"/>
          </rPr>
          <t>Mandy Bahnwart:</t>
        </r>
        <r>
          <rPr>
            <sz val="8"/>
            <rFont val="Tahoma"/>
            <family val="0"/>
          </rPr>
          <t xml:space="preserve">
Wert -0.20; bereinigt</t>
        </r>
      </text>
    </comment>
    <comment ref="X566" authorId="0">
      <text>
        <r>
          <rPr>
            <b/>
            <sz val="8"/>
            <rFont val="Tahoma"/>
            <family val="0"/>
          </rPr>
          <t>Mandy Bahnwart:</t>
        </r>
        <r>
          <rPr>
            <sz val="8"/>
            <rFont val="Tahoma"/>
            <family val="0"/>
          </rPr>
          <t xml:space="preserve">
Wert -0.19; bereinigt</t>
        </r>
      </text>
    </comment>
    <comment ref="T1182" authorId="0">
      <text>
        <r>
          <rPr>
            <b/>
            <sz val="8"/>
            <rFont val="Tahoma"/>
            <family val="0"/>
          </rPr>
          <t>Mandy Bahnwart:</t>
        </r>
        <r>
          <rPr>
            <sz val="8"/>
            <rFont val="Tahoma"/>
            <family val="0"/>
          </rPr>
          <t xml:space="preserve">
nicht nachweisbar (n.n.)</t>
        </r>
      </text>
    </comment>
    <comment ref="T493" authorId="0">
      <text>
        <r>
          <rPr>
            <b/>
            <sz val="8"/>
            <rFont val="Tahoma"/>
            <family val="0"/>
          </rPr>
          <t>Mandy Bahnwart:</t>
        </r>
        <r>
          <rPr>
            <sz val="8"/>
            <rFont val="Tahoma"/>
            <family val="0"/>
          </rPr>
          <t xml:space="preserve">
Wert -0.30; bereinigt</t>
        </r>
      </text>
    </comment>
    <comment ref="T501" authorId="0">
      <text>
        <r>
          <rPr>
            <b/>
            <sz val="8"/>
            <rFont val="Tahoma"/>
            <family val="0"/>
          </rPr>
          <t>Mandy Bahnwart:</t>
        </r>
        <r>
          <rPr>
            <sz val="8"/>
            <rFont val="Tahoma"/>
            <family val="0"/>
          </rPr>
          <t xml:space="preserve">
Wert -0.50</t>
        </r>
      </text>
    </comment>
    <comment ref="Y1109" authorId="0">
      <text>
        <r>
          <rPr>
            <b/>
            <sz val="8"/>
            <rFont val="Tahoma"/>
            <family val="0"/>
          </rPr>
          <t>Mandy Bahnwart:</t>
        </r>
        <r>
          <rPr>
            <sz val="8"/>
            <rFont val="Tahoma"/>
            <family val="0"/>
          </rPr>
          <t xml:space="preserve">
nicht nachweisbar, ersetzt durch 0.001</t>
        </r>
      </text>
    </comment>
    <comment ref="T456" authorId="0">
      <text>
        <r>
          <rPr>
            <b/>
            <sz val="8"/>
            <rFont val="Tahoma"/>
            <family val="0"/>
          </rPr>
          <t>Mandy Bahnwart:</t>
        </r>
        <r>
          <rPr>
            <sz val="8"/>
            <rFont val="Tahoma"/>
            <family val="0"/>
          </rPr>
          <t xml:space="preserve">
Wert-0.60
</t>
        </r>
      </text>
    </comment>
    <comment ref="Y1110" authorId="0">
      <text>
        <r>
          <rPr>
            <b/>
            <sz val="8"/>
            <rFont val="Tahoma"/>
            <family val="0"/>
          </rPr>
          <t>Mandy Bahnwart:</t>
        </r>
        <r>
          <rPr>
            <sz val="8"/>
            <rFont val="Tahoma"/>
            <family val="0"/>
          </rPr>
          <t xml:space="preserve">
nicht nachweisbar, ersetzt durch 0.001</t>
        </r>
      </text>
    </comment>
    <comment ref="T582" authorId="0">
      <text>
        <r>
          <rPr>
            <b/>
            <sz val="8"/>
            <rFont val="Tahoma"/>
            <family val="0"/>
          </rPr>
          <t>Mandy Bahnwart:</t>
        </r>
        <r>
          <rPr>
            <sz val="8"/>
            <rFont val="Tahoma"/>
            <family val="0"/>
          </rPr>
          <t xml:space="preserve">
Wert -0.20; bereinigt</t>
        </r>
      </text>
    </comment>
    <comment ref="T1174" authorId="0">
      <text>
        <r>
          <rPr>
            <b/>
            <sz val="8"/>
            <rFont val="Tahoma"/>
            <family val="0"/>
          </rPr>
          <t>Mandy Bahnwart:</t>
        </r>
        <r>
          <rPr>
            <sz val="8"/>
            <rFont val="Tahoma"/>
            <family val="0"/>
          </rPr>
          <t xml:space="preserve">
nicht nachweisbar (n.n.)</t>
        </r>
      </text>
    </comment>
    <comment ref="X1194" authorId="0">
      <text>
        <r>
          <rPr>
            <b/>
            <sz val="8"/>
            <rFont val="Tahoma"/>
            <family val="0"/>
          </rPr>
          <t>Mandy Bahnwart:</t>
        </r>
        <r>
          <rPr>
            <sz val="8"/>
            <rFont val="Tahoma"/>
            <family val="0"/>
          </rPr>
          <t xml:space="preserve">
nicht nachweisbar (n.n.) durch 0.001 ersetzt</t>
        </r>
      </text>
    </comment>
    <comment ref="X1278" authorId="0">
      <text>
        <r>
          <rPr>
            <b/>
            <sz val="8"/>
            <rFont val="Tahoma"/>
            <family val="0"/>
          </rPr>
          <t>Mandy Bahnwart:</t>
        </r>
        <r>
          <rPr>
            <sz val="8"/>
            <rFont val="Tahoma"/>
            <family val="0"/>
          </rPr>
          <t xml:space="preserve">
nicht nachweisbar (n.n.) durch 0.001 ersetzt</t>
        </r>
      </text>
    </comment>
    <comment ref="T459" authorId="0">
      <text>
        <r>
          <rPr>
            <b/>
            <sz val="8"/>
            <rFont val="Tahoma"/>
            <family val="0"/>
          </rPr>
          <t>Mandy Bahnwart:</t>
        </r>
        <r>
          <rPr>
            <sz val="8"/>
            <rFont val="Tahoma"/>
            <family val="0"/>
          </rPr>
          <t xml:space="preserve">
Wert -0.50</t>
        </r>
      </text>
    </comment>
    <comment ref="T559" authorId="0">
      <text>
        <r>
          <rPr>
            <b/>
            <sz val="8"/>
            <rFont val="Tahoma"/>
            <family val="0"/>
          </rPr>
          <t>Mandy Bahnwart:</t>
        </r>
        <r>
          <rPr>
            <sz val="8"/>
            <rFont val="Tahoma"/>
            <family val="0"/>
          </rPr>
          <t xml:space="preserve">
Wert -0.20; bereinigt</t>
        </r>
      </text>
    </comment>
    <comment ref="X559" authorId="0">
      <text>
        <r>
          <rPr>
            <b/>
            <sz val="8"/>
            <rFont val="Tahoma"/>
            <family val="0"/>
          </rPr>
          <t>Mandy Bahnwart:</t>
        </r>
        <r>
          <rPr>
            <sz val="8"/>
            <rFont val="Tahoma"/>
            <family val="0"/>
          </rPr>
          <t xml:space="preserve">
Wert -0.20; bereinigt</t>
        </r>
      </text>
    </comment>
    <comment ref="T583" authorId="0">
      <text>
        <r>
          <rPr>
            <b/>
            <sz val="8"/>
            <rFont val="Tahoma"/>
            <family val="0"/>
          </rPr>
          <t>Mandy Bahnwart:</t>
        </r>
        <r>
          <rPr>
            <sz val="8"/>
            <rFont val="Tahoma"/>
            <family val="0"/>
          </rPr>
          <t xml:space="preserve">
Wert -0.20; bereinigt</t>
        </r>
      </text>
    </comment>
    <comment ref="T1172" authorId="0">
      <text>
        <r>
          <rPr>
            <b/>
            <sz val="8"/>
            <rFont val="Tahoma"/>
            <family val="0"/>
          </rPr>
          <t>Mandy Bahnwart:</t>
        </r>
        <r>
          <rPr>
            <sz val="8"/>
            <rFont val="Tahoma"/>
            <family val="0"/>
          </rPr>
          <t xml:space="preserve">
nicht nachweisbar (n.n.)</t>
        </r>
      </text>
    </comment>
    <comment ref="X1195" authorId="0">
      <text>
        <r>
          <rPr>
            <b/>
            <sz val="8"/>
            <rFont val="Tahoma"/>
            <family val="0"/>
          </rPr>
          <t>Mandy Bahnwart:</t>
        </r>
        <r>
          <rPr>
            <sz val="8"/>
            <rFont val="Tahoma"/>
            <family val="0"/>
          </rPr>
          <t xml:space="preserve">
nicht nachweisbar (n.n.) durch 0.001 ersetzt</t>
        </r>
      </text>
    </comment>
    <comment ref="Y1207" authorId="0">
      <text>
        <r>
          <rPr>
            <b/>
            <sz val="8"/>
            <rFont val="Tahoma"/>
            <family val="0"/>
          </rPr>
          <t>Mandy Bahnwart:</t>
        </r>
        <r>
          <rPr>
            <sz val="8"/>
            <rFont val="Tahoma"/>
            <family val="0"/>
          </rPr>
          <t xml:space="preserve">
nicht nachweisbar, ersetzt durch 0.001</t>
        </r>
      </text>
    </comment>
    <comment ref="X1279" authorId="0">
      <text>
        <r>
          <rPr>
            <b/>
            <sz val="8"/>
            <rFont val="Tahoma"/>
            <family val="0"/>
          </rPr>
          <t>Mandy Bahnwart:</t>
        </r>
        <r>
          <rPr>
            <sz val="8"/>
            <rFont val="Tahoma"/>
            <family val="0"/>
          </rPr>
          <t xml:space="preserve">
nicht nachweisbar (n.n.) durch 0.001 ersetzt</t>
        </r>
      </text>
    </comment>
    <comment ref="X1283" authorId="0">
      <text>
        <r>
          <rPr>
            <b/>
            <sz val="8"/>
            <rFont val="Tahoma"/>
            <family val="0"/>
          </rPr>
          <t>Mandy Bahnwart:</t>
        </r>
        <r>
          <rPr>
            <sz val="8"/>
            <rFont val="Tahoma"/>
            <family val="0"/>
          </rPr>
          <t xml:space="preserve">
nicht nachweisbar (n.n.) durch 0.001 ersetzt</t>
        </r>
      </text>
    </comment>
    <comment ref="T460" authorId="0">
      <text>
        <r>
          <rPr>
            <b/>
            <sz val="8"/>
            <rFont val="Tahoma"/>
            <family val="0"/>
          </rPr>
          <t>Mandy Bahnwart:</t>
        </r>
        <r>
          <rPr>
            <sz val="8"/>
            <rFont val="Tahoma"/>
            <family val="0"/>
          </rPr>
          <t xml:space="preserve">
Wert -0.50</t>
        </r>
      </text>
    </comment>
    <comment ref="T560" authorId="0">
      <text>
        <r>
          <rPr>
            <b/>
            <sz val="8"/>
            <rFont val="Tahoma"/>
            <family val="0"/>
          </rPr>
          <t>Mandy Bahnwart:</t>
        </r>
        <r>
          <rPr>
            <sz val="8"/>
            <rFont val="Tahoma"/>
            <family val="0"/>
          </rPr>
          <t xml:space="preserve">
Wert -0.20; bereinigt</t>
        </r>
      </text>
    </comment>
    <comment ref="X560" authorId="0">
      <text>
        <r>
          <rPr>
            <b/>
            <sz val="8"/>
            <rFont val="Tahoma"/>
            <family val="0"/>
          </rPr>
          <t>Mandy Bahnwart:</t>
        </r>
        <r>
          <rPr>
            <sz val="8"/>
            <rFont val="Tahoma"/>
            <family val="0"/>
          </rPr>
          <t xml:space="preserve">
Wert -0.20; bereinigt</t>
        </r>
      </text>
    </comment>
    <comment ref="T584" authorId="0">
      <text>
        <r>
          <rPr>
            <b/>
            <sz val="8"/>
            <rFont val="Tahoma"/>
            <family val="0"/>
          </rPr>
          <t>Mandy Bahnwart:</t>
        </r>
        <r>
          <rPr>
            <sz val="8"/>
            <rFont val="Tahoma"/>
            <family val="0"/>
          </rPr>
          <t xml:space="preserve">
Wert -0.20; bereinigt</t>
        </r>
      </text>
    </comment>
    <comment ref="X1196" authorId="0">
      <text>
        <r>
          <rPr>
            <b/>
            <sz val="8"/>
            <rFont val="Tahoma"/>
            <family val="0"/>
          </rPr>
          <t>Mandy Bahnwart:</t>
        </r>
        <r>
          <rPr>
            <sz val="8"/>
            <rFont val="Tahoma"/>
            <family val="0"/>
          </rPr>
          <t xml:space="preserve">
nicht nachweisbar (n.n.) durch 0.001 ersetzt</t>
        </r>
      </text>
    </comment>
    <comment ref="Y1208" authorId="0">
      <text>
        <r>
          <rPr>
            <b/>
            <sz val="8"/>
            <rFont val="Tahoma"/>
            <family val="0"/>
          </rPr>
          <t>Mandy Bahnwart:</t>
        </r>
        <r>
          <rPr>
            <sz val="8"/>
            <rFont val="Tahoma"/>
            <family val="0"/>
          </rPr>
          <t xml:space="preserve">
nicht nachweisbar, ersetzt durch 0.001</t>
        </r>
      </text>
    </comment>
    <comment ref="X1284" authorId="0">
      <text>
        <r>
          <rPr>
            <b/>
            <sz val="8"/>
            <rFont val="Tahoma"/>
            <family val="0"/>
          </rPr>
          <t>Mandy Bahnwart:</t>
        </r>
        <r>
          <rPr>
            <sz val="8"/>
            <rFont val="Tahoma"/>
            <family val="0"/>
          </rPr>
          <t xml:space="preserve">
nicht nachweisbar (n.n.) durch 0.001 ersetzt</t>
        </r>
      </text>
    </comment>
    <comment ref="T561" authorId="0">
      <text>
        <r>
          <rPr>
            <b/>
            <sz val="8"/>
            <rFont val="Tahoma"/>
            <family val="0"/>
          </rPr>
          <t>Mandy Bahnwart:</t>
        </r>
        <r>
          <rPr>
            <sz val="8"/>
            <rFont val="Tahoma"/>
            <family val="0"/>
          </rPr>
          <t xml:space="preserve">
Wert -0.20; bereinigt</t>
        </r>
      </text>
    </comment>
    <comment ref="T1185" authorId="0">
      <text>
        <r>
          <rPr>
            <b/>
            <sz val="8"/>
            <rFont val="Tahoma"/>
            <family val="0"/>
          </rPr>
          <t>Mandy Bahnwart:</t>
        </r>
        <r>
          <rPr>
            <sz val="8"/>
            <rFont val="Tahoma"/>
            <family val="0"/>
          </rPr>
          <t xml:space="preserve">
nicht nachweisbar (n.n.)</t>
        </r>
      </text>
    </comment>
    <comment ref="Y1248" authorId="0">
      <text>
        <r>
          <rPr>
            <b/>
            <sz val="8"/>
            <rFont val="Tahoma"/>
            <family val="0"/>
          </rPr>
          <t>Mandy Bahnwart:</t>
        </r>
        <r>
          <rPr>
            <sz val="8"/>
            <rFont val="Tahoma"/>
            <family val="0"/>
          </rPr>
          <t xml:space="preserve">
nicht nachweisbar, ersetzt durch 0.001</t>
        </r>
      </text>
    </comment>
    <comment ref="Y1325" authorId="0">
      <text>
        <r>
          <rPr>
            <b/>
            <sz val="8"/>
            <rFont val="Tahoma"/>
            <family val="0"/>
          </rPr>
          <t>Mandy Bahnwart:</t>
        </r>
        <r>
          <rPr>
            <sz val="8"/>
            <rFont val="Tahoma"/>
            <family val="0"/>
          </rPr>
          <t xml:space="preserve">
nicht nachweisbar, ersetzt durch 0.001</t>
        </r>
      </text>
    </comment>
    <comment ref="T1173" authorId="0">
      <text>
        <r>
          <rPr>
            <b/>
            <sz val="8"/>
            <rFont val="Tahoma"/>
            <family val="0"/>
          </rPr>
          <t>Mandy Bahnwart:</t>
        </r>
        <r>
          <rPr>
            <sz val="8"/>
            <rFont val="Tahoma"/>
            <family val="0"/>
          </rPr>
          <t xml:space="preserve">
nicht nachweisbar (n.n.)</t>
        </r>
      </text>
    </comment>
    <comment ref="T1197" authorId="0">
      <text>
        <r>
          <rPr>
            <b/>
            <sz val="8"/>
            <rFont val="Tahoma"/>
            <family val="0"/>
          </rPr>
          <t>Mandy Bahnwart:</t>
        </r>
        <r>
          <rPr>
            <sz val="8"/>
            <rFont val="Tahoma"/>
            <family val="0"/>
          </rPr>
          <t xml:space="preserve">
nicht nachweisbar (n.n.)</t>
        </r>
      </text>
    </comment>
    <comment ref="H22" authorId="1">
      <text>
        <r>
          <rPr>
            <sz val="8"/>
            <color indexed="10"/>
            <rFont val="Arial"/>
            <family val="2"/>
          </rPr>
          <t xml:space="preserve">All missing data are considered by empty fields.
</t>
        </r>
      </text>
    </comment>
    <comment ref="E11" authorId="1">
      <text>
        <r>
          <rPr>
            <b/>
            <sz val="8"/>
            <rFont val="Tahoma"/>
            <family val="0"/>
          </rPr>
          <t xml:space="preserve">"country-code"-"station-code"
</t>
        </r>
        <r>
          <rPr>
            <sz val="8"/>
            <rFont val="Tahoma"/>
            <family val="2"/>
          </rPr>
          <t>D=Denmark</t>
        </r>
        <r>
          <rPr>
            <sz val="8"/>
            <rFont val="Tahoma"/>
            <family val="0"/>
          </rPr>
          <t xml:space="preserve">
E=Estonia
F=Finland
G=Germany
LA=Latvia
LI=Lithuania
P=Poland
S=Sweden</t>
        </r>
      </text>
    </comment>
    <comment ref="D11" authorId="1">
      <text>
        <r>
          <rPr>
            <b/>
            <sz val="8"/>
            <rFont val="Tahoma"/>
            <family val="0"/>
          </rPr>
          <t xml:space="preserve">season-code:
</t>
        </r>
        <r>
          <rPr>
            <sz val="8"/>
            <rFont val="Tahoma"/>
            <family val="2"/>
          </rPr>
          <t>everyone defines the season for the own investigation area itself, according to the algal development: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1</t>
        </r>
        <r>
          <rPr>
            <sz val="8"/>
            <rFont val="Tahoma"/>
            <family val="2"/>
          </rPr>
          <t>=spring bloom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2</t>
        </r>
        <r>
          <rPr>
            <sz val="8"/>
            <rFont val="Tahoma"/>
            <family val="2"/>
          </rPr>
          <t>=summer communities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3</t>
        </r>
        <r>
          <rPr>
            <sz val="8"/>
            <rFont val="Tahoma"/>
            <family val="2"/>
          </rPr>
          <t>=autumn bloom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4</t>
        </r>
        <r>
          <rPr>
            <sz val="8"/>
            <rFont val="Tahoma"/>
            <family val="2"/>
          </rPr>
          <t>=winter biomass minimum</t>
        </r>
      </text>
    </comment>
    <comment ref="F11" authorId="1">
      <text>
        <r>
          <rPr>
            <b/>
            <sz val="8"/>
            <rFont val="Tahoma"/>
            <family val="2"/>
          </rPr>
          <t>according to ASH-Metadatabase:</t>
        </r>
        <r>
          <rPr>
            <sz val="8"/>
            <rFont val="Tahoma"/>
            <family val="0"/>
          </rPr>
          <t xml:space="preserve">
format: DDMM.SS (Where DD is degrees, MM minutes and SS second; (as many as possible, at least 2, preferably 3 digits)</t>
        </r>
      </text>
    </comment>
    <comment ref="L11" authorId="1">
      <text>
        <r>
          <rPr>
            <sz val="8"/>
            <rFont val="Tahoma"/>
            <family val="2"/>
          </rPr>
          <t xml:space="preserve">The </t>
        </r>
        <r>
          <rPr>
            <b/>
            <sz val="8"/>
            <rFont val="Tahoma"/>
            <family val="2"/>
          </rPr>
          <t>stratification</t>
        </r>
        <r>
          <rPr>
            <sz val="8"/>
            <rFont val="Tahoma"/>
            <family val="2"/>
          </rPr>
          <t xml:space="preserve"> is supposed to be classified by means of the experiences in the investigation area and the temperature/salinity difference.</t>
        </r>
        <r>
          <rPr>
            <b/>
            <sz val="8"/>
            <color indexed="10"/>
            <rFont val="Tahoma"/>
            <family val="2"/>
          </rPr>
          <t xml:space="preserve">
0</t>
        </r>
        <r>
          <rPr>
            <sz val="8"/>
            <rFont val="Tahoma"/>
            <family val="2"/>
          </rPr>
          <t xml:space="preserve"> = no knowledge on presence of pycnocline (for the specific sample)</t>
        </r>
        <r>
          <rPr>
            <b/>
            <sz val="8"/>
            <color indexed="10"/>
            <rFont val="Tahoma"/>
            <family val="2"/>
          </rPr>
          <t xml:space="preserve">
1 </t>
        </r>
        <r>
          <rPr>
            <sz val="8"/>
            <rFont val="Tahoma"/>
            <family val="2"/>
          </rPr>
          <t>= no stratification (for the sample) - measured or expert suggestion</t>
        </r>
        <r>
          <rPr>
            <b/>
            <sz val="8"/>
            <color indexed="10"/>
            <rFont val="Tahoma"/>
            <family val="2"/>
          </rPr>
          <t xml:space="preserve">
2</t>
        </r>
        <r>
          <rPr>
            <sz val="8"/>
            <rFont val="Tahoma"/>
            <family val="2"/>
          </rPr>
          <t xml:space="preserve"> = stratification present at the sampling date, but usually without significance for the whole season (very short events of a few days in the season) - usually can only be measured</t>
        </r>
        <r>
          <rPr>
            <b/>
            <sz val="8"/>
            <color indexed="10"/>
            <rFont val="Tahoma"/>
            <family val="2"/>
          </rPr>
          <t xml:space="preserve">
3</t>
        </r>
        <r>
          <rPr>
            <sz val="8"/>
            <rFont val="Tahoma"/>
            <family val="2"/>
          </rPr>
          <t xml:space="preserve"> = stratification is present at the sampling date as well as (usually) during the whole season - measured or expert suggestion</t>
        </r>
        <r>
          <rPr>
            <b/>
            <sz val="8"/>
            <color indexed="10"/>
            <rFont val="Tahoma"/>
            <family val="2"/>
          </rPr>
          <t xml:space="preserve">
</t>
        </r>
      </text>
    </comment>
    <comment ref="O11" authorId="1">
      <text>
        <r>
          <rPr>
            <sz val="8"/>
            <rFont val="Tahoma"/>
            <family val="2"/>
          </rPr>
          <t xml:space="preserve">This value corresponds to the </t>
        </r>
        <r>
          <rPr>
            <b/>
            <sz val="8"/>
            <rFont val="Tahoma"/>
            <family val="2"/>
          </rPr>
          <t>station depth</t>
        </r>
        <r>
          <rPr>
            <sz val="8"/>
            <rFont val="Tahoma"/>
            <family val="2"/>
          </rPr>
          <t xml:space="preserve">
</t>
        </r>
      </text>
    </comment>
    <comment ref="P11" authorId="1">
      <text>
        <r>
          <rPr>
            <sz val="8"/>
            <rFont val="Tahoma"/>
            <family val="2"/>
          </rPr>
          <t xml:space="preserve">This value corresponds to the </t>
        </r>
        <r>
          <rPr>
            <b/>
            <sz val="8"/>
            <rFont val="Tahoma"/>
            <family val="2"/>
          </rPr>
          <t>secchi-depth</t>
        </r>
        <r>
          <rPr>
            <sz val="8"/>
            <rFont val="Tahoma"/>
            <family val="2"/>
          </rPr>
          <t xml:space="preserve">
</t>
        </r>
      </text>
    </comment>
    <comment ref="Q11" authorId="1">
      <text>
        <r>
          <rPr>
            <sz val="8"/>
            <rFont val="Tahoma"/>
            <family val="2"/>
          </rPr>
          <t xml:space="preserve">This value corresponds  to the </t>
        </r>
        <r>
          <rPr>
            <b/>
            <sz val="8"/>
            <rFont val="Tahoma"/>
            <family val="2"/>
          </rPr>
          <t>fully mixed</t>
        </r>
        <r>
          <rPr>
            <sz val="8"/>
            <rFont val="Tahoma"/>
            <family val="2"/>
          </rPr>
          <t xml:space="preserve"> water depth (above pycnocline).
It means if there is a thermocline and a holocline, only the upper most layer should be considered</t>
        </r>
      </text>
    </comment>
    <comment ref="R11" authorId="1">
      <text>
        <r>
          <rPr>
            <sz val="8"/>
            <rFont val="Tahoma"/>
            <family val="2"/>
          </rPr>
          <t xml:space="preserve">Enter the </t>
        </r>
        <r>
          <rPr>
            <b/>
            <sz val="8"/>
            <rFont val="Tahoma"/>
            <family val="2"/>
          </rPr>
          <t xml:space="preserve">sum of the biomass </t>
        </r>
        <r>
          <rPr>
            <sz val="8"/>
            <rFont val="Tahoma"/>
            <family val="2"/>
          </rPr>
          <t xml:space="preserve">values from the sheet "Biomass" here. See example equation in cell R12. </t>
        </r>
      </text>
    </comment>
    <comment ref="AB11" authorId="1">
      <text>
        <r>
          <rPr>
            <b/>
            <sz val="8"/>
            <rFont val="Tahoma"/>
            <family val="2"/>
          </rPr>
          <t>further</t>
        </r>
        <r>
          <rPr>
            <sz val="8"/>
            <rFont val="Tahoma"/>
            <family val="2"/>
          </rPr>
          <t xml:space="preserve"> facultative abiotic </t>
        </r>
        <r>
          <rPr>
            <b/>
            <sz val="8"/>
            <rFont val="Tahoma"/>
            <family val="2"/>
          </rPr>
          <t>data</t>
        </r>
        <r>
          <rPr>
            <sz val="8"/>
            <rFont val="Tahoma"/>
            <family val="2"/>
          </rPr>
          <t xml:space="preserve"> can be entered into the next columns, 
enter the </t>
        </r>
        <r>
          <rPr>
            <b/>
            <sz val="8"/>
            <rFont val="Tahoma"/>
            <family val="2"/>
          </rPr>
          <t>units</t>
        </r>
        <r>
          <rPr>
            <sz val="8"/>
            <rFont val="Tahoma"/>
            <family val="2"/>
          </rPr>
          <t xml:space="preserve"> in addition!</t>
        </r>
      </text>
    </comment>
    <comment ref="B11" authorId="1">
      <text>
        <r>
          <rPr>
            <b/>
            <sz val="8"/>
            <rFont val="Tahoma"/>
            <family val="0"/>
          </rPr>
          <t xml:space="preserve">you can use the excel functions:
=month(a12)
=year(a12) </t>
        </r>
      </text>
    </comment>
    <comment ref="M11" authorId="1">
      <text>
        <r>
          <rPr>
            <b/>
            <sz val="8"/>
            <color indexed="10"/>
            <rFont val="Tahoma"/>
            <family val="2"/>
          </rPr>
          <t xml:space="preserve">NEW!!!!
</t>
        </r>
        <r>
          <rPr>
            <b/>
            <sz val="8"/>
            <rFont val="Tahoma"/>
            <family val="2"/>
          </rPr>
          <t xml:space="preserve">First column “FROM” (depth 1-"from")
Second column “TO” (depth 2- "to")
</t>
        </r>
        <r>
          <rPr>
            <b/>
            <u val="single"/>
            <sz val="8"/>
            <color indexed="12"/>
            <rFont val="Tahoma"/>
            <family val="2"/>
          </rPr>
          <t>for integrated samples</t>
        </r>
        <r>
          <rPr>
            <b/>
            <sz val="8"/>
            <rFont val="Tahoma"/>
            <family val="2"/>
          </rPr>
          <t xml:space="preserve"> (e.g. 1-10m) use:
first column: 0 m
second column: 10 m
</t>
        </r>
        <r>
          <rPr>
            <b/>
            <u val="single"/>
            <sz val="8"/>
            <color indexed="12"/>
            <rFont val="Tahoma"/>
            <family val="2"/>
          </rPr>
          <t>for discrete sample</t>
        </r>
        <r>
          <rPr>
            <b/>
            <sz val="8"/>
            <rFont val="Tahoma"/>
            <family val="2"/>
          </rPr>
          <t xml:space="preserve"> use: 
first column: 0 m
second column: 0 m
or
first column: 1 m
second column: 1 m
and so on</t>
        </r>
      </text>
    </comment>
  </commentList>
</comments>
</file>

<file path=xl/comments3.xml><?xml version="1.0" encoding="utf-8"?>
<comments xmlns="http://schemas.openxmlformats.org/spreadsheetml/2006/main">
  <authors>
    <author>Institut f?r Botanik</author>
  </authors>
  <commentList>
    <comment ref="D11" authorId="0">
      <text>
        <r>
          <rPr>
            <b/>
            <sz val="8"/>
            <rFont val="Tahoma"/>
            <family val="0"/>
          </rPr>
          <t>see "abiotic"</t>
        </r>
      </text>
    </comment>
    <comment ref="F11" authorId="0">
      <text>
        <r>
          <rPr>
            <b/>
            <sz val="8"/>
            <rFont val="Tahoma"/>
            <family val="0"/>
          </rPr>
          <t>see "abiotic"</t>
        </r>
      </text>
    </comment>
    <comment ref="E10" authorId="0">
      <text>
        <r>
          <rPr>
            <sz val="8"/>
            <rFont val="Tahoma"/>
            <family val="2"/>
          </rPr>
          <t>This is a check box for the consistence of abiotic and biotic data sets</t>
        </r>
      </text>
    </comment>
    <comment ref="A6" authorId="0">
      <text>
        <r>
          <rPr>
            <sz val="8"/>
            <rFont val="Tahoma"/>
            <family val="2"/>
          </rPr>
          <t>row 6-9 are empty for mathematical operations
row 1-9 can be copied easily in row 11, thus a fast management of mathematical operations/Filter/Pivot/.... is possible</t>
        </r>
      </text>
    </comment>
    <comment ref="H12" authorId="0">
      <text>
        <r>
          <rPr>
            <sz val="8"/>
            <rFont val="Tahoma"/>
            <family val="2"/>
          </rPr>
          <t>biomass unit: µg/l</t>
        </r>
      </text>
    </comment>
  </commentList>
</comments>
</file>

<file path=xl/comments4.xml><?xml version="1.0" encoding="utf-8"?>
<comments xmlns="http://schemas.openxmlformats.org/spreadsheetml/2006/main">
  <authors>
    <author>Institut f?r Botanik</author>
  </authors>
  <commentList>
    <comment ref="A6" authorId="0">
      <text>
        <r>
          <rPr>
            <sz val="8"/>
            <rFont val="Tahoma"/>
            <family val="2"/>
          </rPr>
          <t>row 6-9 are empty for mathematical operations
row 1-9 can be copied easily in row 11, thus a fast management of mathematical operations/Filter/Pivot/.... is possible</t>
        </r>
      </text>
    </comment>
    <comment ref="E10" authorId="0">
      <text>
        <r>
          <rPr>
            <sz val="8"/>
            <rFont val="Tahoma"/>
            <family val="2"/>
          </rPr>
          <t>This is a check box for the consistence of abiotic and biotic data sets</t>
        </r>
      </text>
    </comment>
    <comment ref="D11" authorId="0">
      <text>
        <r>
          <rPr>
            <b/>
            <sz val="8"/>
            <rFont val="Tahoma"/>
            <family val="0"/>
          </rPr>
          <t>see "abiotic"</t>
        </r>
      </text>
    </comment>
    <comment ref="F11" authorId="0">
      <text>
        <r>
          <rPr>
            <b/>
            <sz val="8"/>
            <rFont val="Tahoma"/>
            <family val="0"/>
          </rPr>
          <t>see "abiotic"</t>
        </r>
      </text>
    </comment>
    <comment ref="H12" authorId="0">
      <text>
        <r>
          <rPr>
            <sz val="8"/>
            <rFont val="Tahoma"/>
            <family val="2"/>
          </rPr>
          <t>biomass unit: µg / l</t>
        </r>
      </text>
    </comment>
  </commentList>
</comments>
</file>

<file path=xl/comments5.xml><?xml version="1.0" encoding="utf-8"?>
<comments xmlns="http://schemas.openxmlformats.org/spreadsheetml/2006/main">
  <authors>
    <author>Institut f?r Botanik</author>
  </authors>
  <commentList>
    <comment ref="A6" authorId="0">
      <text>
        <r>
          <rPr>
            <sz val="8"/>
            <rFont val="Tahoma"/>
            <family val="2"/>
          </rPr>
          <t>row 6-9 are empty for mathematical operations
row 1-9 can be copied easily in row 11, thus a fast management of mathematical operations/Filter/Pivot/.... is possible</t>
        </r>
      </text>
    </comment>
    <comment ref="E10" authorId="0">
      <text>
        <r>
          <rPr>
            <sz val="8"/>
            <rFont val="Tahoma"/>
            <family val="2"/>
          </rPr>
          <t>This is a check box for the consistence of abiotic and biotic data sets</t>
        </r>
      </text>
    </comment>
    <comment ref="D11" authorId="0">
      <text>
        <r>
          <rPr>
            <b/>
            <sz val="8"/>
            <rFont val="Tahoma"/>
            <family val="0"/>
          </rPr>
          <t>see "abiotic"</t>
        </r>
      </text>
    </comment>
    <comment ref="F11" authorId="0">
      <text>
        <r>
          <rPr>
            <b/>
            <sz val="8"/>
            <rFont val="Tahoma"/>
            <family val="0"/>
          </rPr>
          <t>see "abiotic"</t>
        </r>
      </text>
    </comment>
    <comment ref="G12" authorId="0">
      <text>
        <r>
          <rPr>
            <sz val="8"/>
            <rFont val="Tahoma"/>
            <family val="2"/>
          </rPr>
          <t>biomass unit: µg / l</t>
        </r>
      </text>
    </comment>
  </commentList>
</comments>
</file>

<file path=xl/comments6.xml><?xml version="1.0" encoding="utf-8"?>
<comments xmlns="http://schemas.openxmlformats.org/spreadsheetml/2006/main">
  <authors>
    <author>Institut f?r Botanik</author>
  </authors>
  <commentList>
    <comment ref="A6" authorId="0">
      <text>
        <r>
          <rPr>
            <sz val="8"/>
            <rFont val="Tahoma"/>
            <family val="2"/>
          </rPr>
          <t>row 6-9 are empty for mathematical operations
row 1-9 can be copied easily in row 11, thus a fast management of mathematical operations/Filter/Pivot/.... is possible</t>
        </r>
      </text>
    </comment>
    <comment ref="E10" authorId="0">
      <text>
        <r>
          <rPr>
            <sz val="8"/>
            <rFont val="Tahoma"/>
            <family val="2"/>
          </rPr>
          <t>This is a check box for the consistence of abiotic and biotic data sets</t>
        </r>
      </text>
    </comment>
    <comment ref="D11" authorId="0">
      <text>
        <r>
          <rPr>
            <b/>
            <sz val="8"/>
            <rFont val="Tahoma"/>
            <family val="0"/>
          </rPr>
          <t>see "abiotic"</t>
        </r>
      </text>
    </comment>
    <comment ref="F11" authorId="0">
      <text>
        <r>
          <rPr>
            <b/>
            <sz val="8"/>
            <rFont val="Tahoma"/>
            <family val="0"/>
          </rPr>
          <t>see "abiotic"</t>
        </r>
      </text>
    </comment>
    <comment ref="H12" authorId="0">
      <text>
        <r>
          <rPr>
            <sz val="8"/>
            <rFont val="Tahoma"/>
            <family val="2"/>
          </rPr>
          <t>biomass unit: µg / l</t>
        </r>
      </text>
    </comment>
  </commentList>
</comments>
</file>

<file path=xl/comments7.xml><?xml version="1.0" encoding="utf-8"?>
<comments xmlns="http://schemas.openxmlformats.org/spreadsheetml/2006/main">
  <authors>
    <author>Institut f?r Botanik</author>
  </authors>
  <commentList>
    <comment ref="A6" authorId="0">
      <text>
        <r>
          <rPr>
            <sz val="8"/>
            <rFont val="Tahoma"/>
            <family val="2"/>
          </rPr>
          <t>row 6-9 are empty for mathematical operations
row 1-9 can be copied easily in row 11, thus a fast management of mathematical operations/Filter/Pivot/.... is possible</t>
        </r>
      </text>
    </comment>
    <comment ref="E10" authorId="0">
      <text>
        <r>
          <rPr>
            <sz val="8"/>
            <rFont val="Tahoma"/>
            <family val="2"/>
          </rPr>
          <t>This is a check box for the consistence of abiotic and biotic data sets</t>
        </r>
      </text>
    </comment>
    <comment ref="D11" authorId="0">
      <text>
        <r>
          <rPr>
            <b/>
            <sz val="8"/>
            <rFont val="Tahoma"/>
            <family val="0"/>
          </rPr>
          <t>see "abiotic"</t>
        </r>
      </text>
    </comment>
    <comment ref="F11" authorId="0">
      <text>
        <r>
          <rPr>
            <b/>
            <sz val="8"/>
            <rFont val="Tahoma"/>
            <family val="0"/>
          </rPr>
          <t>see "abiotic"</t>
        </r>
      </text>
    </comment>
    <comment ref="G12" authorId="0">
      <text>
        <r>
          <rPr>
            <sz val="8"/>
            <rFont val="Tahoma"/>
            <family val="2"/>
          </rPr>
          <t>biomass unit: µg / l</t>
        </r>
      </text>
    </comment>
  </commentList>
</comments>
</file>

<file path=xl/comments8.xml><?xml version="1.0" encoding="utf-8"?>
<comments xmlns="http://schemas.openxmlformats.org/spreadsheetml/2006/main">
  <authors>
    <author>Institut f?r Botanik</author>
  </authors>
  <commentList>
    <comment ref="A6" authorId="0">
      <text>
        <r>
          <rPr>
            <sz val="8"/>
            <rFont val="Tahoma"/>
            <family val="2"/>
          </rPr>
          <t>row 6-9 are empty for mathematical operations
row 1-9 can be copied easily in row 11, thus a fast management of mathematical operations/Filter/Pivot/.... is possible</t>
        </r>
      </text>
    </comment>
    <comment ref="E10" authorId="0">
      <text>
        <r>
          <rPr>
            <sz val="8"/>
            <rFont val="Tahoma"/>
            <family val="2"/>
          </rPr>
          <t>This is a check box for the consistence of abiotic and biotic data sets</t>
        </r>
      </text>
    </comment>
    <comment ref="D11" authorId="0">
      <text>
        <r>
          <rPr>
            <b/>
            <sz val="8"/>
            <rFont val="Tahoma"/>
            <family val="0"/>
          </rPr>
          <t>see "abiotic"</t>
        </r>
      </text>
    </comment>
    <comment ref="F11" authorId="0">
      <text>
        <r>
          <rPr>
            <b/>
            <sz val="8"/>
            <rFont val="Tahoma"/>
            <family val="0"/>
          </rPr>
          <t>see "abiotic"</t>
        </r>
      </text>
    </comment>
    <comment ref="H12" authorId="0">
      <text>
        <r>
          <rPr>
            <sz val="8"/>
            <rFont val="Tahoma"/>
            <family val="2"/>
          </rPr>
          <t>biomass unit: µg / l</t>
        </r>
      </text>
    </comment>
  </commentList>
</comments>
</file>

<file path=xl/sharedStrings.xml><?xml version="1.0" encoding="utf-8"?>
<sst xmlns="http://schemas.openxmlformats.org/spreadsheetml/2006/main" count="1749" uniqueCount="1316">
  <si>
    <t>Woronichia elorantae</t>
  </si>
  <si>
    <t>Anabaena mendotea  trelease</t>
  </si>
  <si>
    <t>Pseudanabaena sp.</t>
  </si>
  <si>
    <t>Chlamydocapsa planctonica</t>
  </si>
  <si>
    <t>Scenedesmus acutiformis</t>
  </si>
  <si>
    <t>Craspedophyceae</t>
  </si>
  <si>
    <t>Ciliata, n.d.</t>
  </si>
  <si>
    <t>Flagellata autotrophic</t>
  </si>
  <si>
    <t>Actinocyclus iridis</t>
  </si>
  <si>
    <t>Actinocyclus oculus</t>
  </si>
  <si>
    <t>Chaetoceros atlanticum</t>
  </si>
  <si>
    <t>Coscinodiscus nitidus</t>
  </si>
  <si>
    <t xml:space="preserve">Stelexomonas dichotoma </t>
  </si>
  <si>
    <t>Euglena sanguinea</t>
  </si>
  <si>
    <t>Coccomyxa sp.</t>
  </si>
  <si>
    <t>Chlorophyceae, n.d.</t>
  </si>
  <si>
    <t>Spirulina baltica</t>
  </si>
  <si>
    <t>Navicula cuspidata</t>
  </si>
  <si>
    <t>Hantzschia virgata</t>
  </si>
  <si>
    <t>New species (7 June 2002)</t>
  </si>
  <si>
    <t>Flagellata heterotrophic</t>
  </si>
  <si>
    <t>all other unidentified</t>
  </si>
  <si>
    <t>all other unidentified size 1</t>
  </si>
  <si>
    <t>all other unidentified size 2</t>
  </si>
  <si>
    <t>all other unidentified size 2 (filamentous)</t>
  </si>
  <si>
    <t>all other unidentified size 2 (colonies)</t>
  </si>
  <si>
    <t>all other unidentified size 3</t>
  </si>
  <si>
    <t>all other unidentified size 4</t>
  </si>
  <si>
    <t>Microcystis grevellii</t>
  </si>
  <si>
    <t>Microcystis ichthyoblabe</t>
  </si>
  <si>
    <t>Rhabdogloea linearis</t>
  </si>
  <si>
    <t xml:space="preserve">Snowella sp. </t>
  </si>
  <si>
    <t xml:space="preserve">Snowella atomus </t>
  </si>
  <si>
    <t>Synechococcus sp.</t>
  </si>
  <si>
    <t>Woronichinia sp.</t>
  </si>
  <si>
    <t>Woronichinia karelica</t>
  </si>
  <si>
    <t>Campylotropium alascense</t>
  </si>
  <si>
    <t>Chroococcales</t>
  </si>
  <si>
    <t>Chroococcales/small colonies with mucilage</t>
  </si>
  <si>
    <t>Chroococcales/small colonies with mucilage/size1</t>
  </si>
  <si>
    <t>Chroococcales/small colonies with mucilage/size2</t>
  </si>
  <si>
    <t>APHANOTHECOIDEAE</t>
  </si>
  <si>
    <t>GOMPHOSPHAERIOIDEAE</t>
  </si>
  <si>
    <t>Anabaena sp.</t>
  </si>
  <si>
    <t>Anabaena cf. variabilis</t>
  </si>
  <si>
    <t>Anabaena affinis</t>
  </si>
  <si>
    <t>Anabaena circinalis</t>
  </si>
  <si>
    <t>Anabaena crassa</t>
  </si>
  <si>
    <t>Anabaena heterospora</t>
  </si>
  <si>
    <t>Anabaena spiroides f. minima</t>
  </si>
  <si>
    <t>Anabaena torulosa</t>
  </si>
  <si>
    <t>Anabaena planctonica</t>
  </si>
  <si>
    <t>Anabaenopsis sp.</t>
  </si>
  <si>
    <t>Aphanizomenon sp.</t>
  </si>
  <si>
    <t>Aphanizomenon 'baltica'</t>
  </si>
  <si>
    <t>Aphanizomenon issatschenkoi</t>
  </si>
  <si>
    <t>Nodularia sp.</t>
  </si>
  <si>
    <t>Nodularia baltica</t>
  </si>
  <si>
    <t xml:space="preserve">NOSTOCALES </t>
  </si>
  <si>
    <t>Anabaena circularis /Anabaenopsis elenkinii</t>
  </si>
  <si>
    <t>Achroonema sp.</t>
  </si>
  <si>
    <t>Achroonema lentum</t>
  </si>
  <si>
    <t>Limnothrix sp.</t>
  </si>
  <si>
    <t>Limnothrix planctonica</t>
  </si>
  <si>
    <t>Lyngbya sp.</t>
  </si>
  <si>
    <t>Oscillatoria sp.</t>
  </si>
  <si>
    <t>Oscilatoria amphibia</t>
  </si>
  <si>
    <t>Oscillatoria lacustris</t>
  </si>
  <si>
    <t>Oscillatoria putrida</t>
  </si>
  <si>
    <t>Phormidium sp.</t>
  </si>
  <si>
    <t>Phormidium dichtyothallum</t>
  </si>
  <si>
    <t>Phormidium amphibium</t>
  </si>
  <si>
    <t xml:space="preserve">Phormidium tenue </t>
  </si>
  <si>
    <t>Planktolyngbya sp.</t>
  </si>
  <si>
    <t>Planktothrix sp.</t>
  </si>
  <si>
    <t xml:space="preserve">Planktothrix mougeotii </t>
  </si>
  <si>
    <t>Pseudanabaena mucicola</t>
  </si>
  <si>
    <t>Romeria sp.</t>
  </si>
  <si>
    <t>Spirulina sp.</t>
  </si>
  <si>
    <t>Oscillatoria tenuis</t>
  </si>
  <si>
    <t>Beggiatoa sp.</t>
  </si>
  <si>
    <t>filamentous cyanobacteria</t>
  </si>
  <si>
    <t>Cyanobakteria n.d.</t>
  </si>
  <si>
    <t>Chrysochromulina sp.</t>
  </si>
  <si>
    <t>Chrysochromulina parva</t>
  </si>
  <si>
    <t>Chrysochromulina polylepis</t>
  </si>
  <si>
    <t>Chrysochromulina pringsheimii</t>
  </si>
  <si>
    <t>Corymbellus aureus</t>
  </si>
  <si>
    <t>Isochrysis sp.</t>
  </si>
  <si>
    <t>Pavlova sp.</t>
  </si>
  <si>
    <t xml:space="preserve">Pavlova lutheri </t>
  </si>
  <si>
    <t>Phaeocystis sp.</t>
  </si>
  <si>
    <t>Phaeocystis pouchetii</t>
  </si>
  <si>
    <t>Prymnesium sp.</t>
  </si>
  <si>
    <t>Prymnesium minutum</t>
  </si>
  <si>
    <t>Prymnesium parvum</t>
  </si>
  <si>
    <t>Coccolithophore</t>
  </si>
  <si>
    <t>Emiliania huxleyi</t>
  </si>
  <si>
    <t>Prymnesiophyceae</t>
  </si>
  <si>
    <t>Chroomonas spec.</t>
  </si>
  <si>
    <t>Chroomonas baltica</t>
  </si>
  <si>
    <t>Chroomonas limneticus</t>
  </si>
  <si>
    <t>Cryptomonas sp.</t>
  </si>
  <si>
    <t xml:space="preserve">Cryptomonas anas </t>
  </si>
  <si>
    <t>Cryptomonas pelagica</t>
  </si>
  <si>
    <t xml:space="preserve">Cryptomonas platyuris </t>
  </si>
  <si>
    <t>Hemiselmis cf. virescens</t>
  </si>
  <si>
    <t>Hemiselmis sp.</t>
  </si>
  <si>
    <t>Hemiselmis virescens</t>
  </si>
  <si>
    <t>Hillea sp.</t>
  </si>
  <si>
    <t>Campylomonas reflexa</t>
  </si>
  <si>
    <t>Plagioselmis sp.</t>
  </si>
  <si>
    <t>Rhodomonas sp.</t>
  </si>
  <si>
    <t>Rhodomonas cf. pelagica</t>
  </si>
  <si>
    <t>Rhodomonas lacustris v. nannoplanctica</t>
  </si>
  <si>
    <t>Rhodomonas marina</t>
  </si>
  <si>
    <t>Teleaulax cf. amphioxeia</t>
  </si>
  <si>
    <t>Teleaulax sp.</t>
  </si>
  <si>
    <t>Teleaulax acuta</t>
  </si>
  <si>
    <t>Cryptomonadales</t>
  </si>
  <si>
    <t>species/ group</t>
  </si>
  <si>
    <t>µmol/l</t>
  </si>
  <si>
    <t>PO4</t>
  </si>
  <si>
    <t>NO2</t>
  </si>
  <si>
    <t>NO3</t>
  </si>
  <si>
    <t>NH4</t>
  </si>
  <si>
    <t>pH</t>
  </si>
  <si>
    <t>DIN</t>
  </si>
  <si>
    <t>Date</t>
  </si>
  <si>
    <t>longitude</t>
  </si>
  <si>
    <t>latitude</t>
  </si>
  <si>
    <t>G-R1</t>
  </si>
  <si>
    <t>G-R2</t>
  </si>
  <si>
    <t>G-R3</t>
  </si>
  <si>
    <t>G-R4</t>
  </si>
  <si>
    <t>m</t>
  </si>
  <si>
    <t>°C</t>
  </si>
  <si>
    <t>PSU</t>
  </si>
  <si>
    <t>These data are not real values!!!!</t>
  </si>
  <si>
    <t>abiotic control</t>
  </si>
  <si>
    <t>Year</t>
  </si>
  <si>
    <t>Month</t>
  </si>
  <si>
    <t>Season</t>
  </si>
  <si>
    <t>Station</t>
  </si>
  <si>
    <r>
      <t>T</t>
    </r>
    <r>
      <rPr>
        <b/>
        <vertAlign val="subscript"/>
        <sz val="10"/>
        <rFont val="Arial"/>
        <family val="2"/>
      </rPr>
      <t>water</t>
    </r>
    <r>
      <rPr>
        <b/>
        <sz val="10"/>
        <rFont val="Arial"/>
        <family val="2"/>
      </rPr>
      <t xml:space="preserve"> above pycnocline</t>
    </r>
  </si>
  <si>
    <r>
      <t>T</t>
    </r>
    <r>
      <rPr>
        <b/>
        <vertAlign val="subscript"/>
        <sz val="10"/>
        <rFont val="Arial"/>
        <family val="2"/>
      </rPr>
      <t>water</t>
    </r>
    <r>
      <rPr>
        <b/>
        <sz val="10"/>
        <rFont val="Arial"/>
        <family val="2"/>
      </rPr>
      <t xml:space="preserve"> below pycnocline</t>
    </r>
  </si>
  <si>
    <t>Stratification</t>
  </si>
  <si>
    <r>
      <t>Z</t>
    </r>
    <r>
      <rPr>
        <b/>
        <vertAlign val="subscript"/>
        <sz val="10"/>
        <rFont val="Arial"/>
        <family val="2"/>
      </rPr>
      <t>mix</t>
    </r>
  </si>
  <si>
    <t>xx</t>
  </si>
  <si>
    <t>Total Biomass</t>
  </si>
  <si>
    <t>Chl a</t>
  </si>
  <si>
    <t>Total P</t>
  </si>
  <si>
    <t>Total N</t>
  </si>
  <si>
    <t>µg/l</t>
  </si>
  <si>
    <t>DD.MM.YY</t>
  </si>
  <si>
    <t>Salinity above pycnocline</t>
  </si>
  <si>
    <t>Salinity below pycnocline</t>
  </si>
  <si>
    <r>
      <t>Z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(max depth)</t>
    </r>
  </si>
  <si>
    <r>
      <t>Z</t>
    </r>
    <r>
      <rPr>
        <b/>
        <vertAlign val="subscript"/>
        <sz val="10"/>
        <rFont val="Arial"/>
        <family val="2"/>
      </rPr>
      <t>eu</t>
    </r>
    <r>
      <rPr>
        <sz val="10"/>
        <rFont val="Arial"/>
        <family val="2"/>
      </rPr>
      <t xml:space="preserve"> (secchi depth)</t>
    </r>
  </si>
  <si>
    <t>species</t>
  </si>
  <si>
    <t>Aphanocapsa delicatissima</t>
  </si>
  <si>
    <t>Aphanothece clathrata</t>
  </si>
  <si>
    <t>Aphanothece stagnina</t>
  </si>
  <si>
    <t>Chroococcus limneticus</t>
  </si>
  <si>
    <t>Chroococcus microscopicus</t>
  </si>
  <si>
    <t>Coelosphaerium kuetzingianum</t>
  </si>
  <si>
    <t>Coelosphaerium minutissimum</t>
  </si>
  <si>
    <t>Cyanodictyon reticulatum</t>
  </si>
  <si>
    <t>Lemmermanniella pallida</t>
  </si>
  <si>
    <t>Merismopedia glauca</t>
  </si>
  <si>
    <t>Merismopedia punctata</t>
  </si>
  <si>
    <t>Merismopedia warmingiana</t>
  </si>
  <si>
    <t>Microcystis aeruginosa</t>
  </si>
  <si>
    <t>Microcystis viridis</t>
  </si>
  <si>
    <t>Microcystis wesenbergii</t>
  </si>
  <si>
    <t>Coelomoron pusillum</t>
  </si>
  <si>
    <t>Snowella lacustris</t>
  </si>
  <si>
    <t>Snowella litoralis</t>
  </si>
  <si>
    <t>Snowella septentrionalis</t>
  </si>
  <si>
    <t>Woronichinia compacta</t>
  </si>
  <si>
    <t>Woronichinia naegeliana</t>
  </si>
  <si>
    <t>Anabaena baltica</t>
  </si>
  <si>
    <t>Anabaena cylindrica</t>
  </si>
  <si>
    <t>Anabaena flos-aquae</t>
  </si>
  <si>
    <t>Anabaena inaequalis</t>
  </si>
  <si>
    <t>Anabaena lemmermannii</t>
  </si>
  <si>
    <t>Anabaena scheremetievii</t>
  </si>
  <si>
    <t>Anabaena solitaria</t>
  </si>
  <si>
    <t>Anabaena spiroides</t>
  </si>
  <si>
    <t>Anabaena variabilis</t>
  </si>
  <si>
    <t>Anabaenopsis elenkinii</t>
  </si>
  <si>
    <t>Aphanizomenon flos-aquae</t>
  </si>
  <si>
    <t>Aphanizomenon gracile</t>
  </si>
  <si>
    <t>Nodularia harveyana</t>
  </si>
  <si>
    <t>Nodularia spumigena</t>
  </si>
  <si>
    <t xml:space="preserve">Planktolyngbya contorta </t>
  </si>
  <si>
    <t>Planktolyngbya subtilis</t>
  </si>
  <si>
    <t>Planktolyngbya limnetica</t>
  </si>
  <si>
    <t>Oscillatoria chlorina</t>
  </si>
  <si>
    <t>Oscillatoria limosa</t>
  </si>
  <si>
    <t>Limnothrix redekei</t>
  </si>
  <si>
    <t>Planktothrix agardhii</t>
  </si>
  <si>
    <t>Pseudanabaena limnetica</t>
  </si>
  <si>
    <t>Spirulina major</t>
  </si>
  <si>
    <t>Spirulina subsalsa</t>
  </si>
  <si>
    <t>Achnanthes taeniata</t>
  </si>
  <si>
    <t>Nitzschia acicularis</t>
  </si>
  <si>
    <t>Nitzschia intermedia</t>
  </si>
  <si>
    <t>Nitzschia longissima</t>
  </si>
  <si>
    <t>Nitzschia palea</t>
  </si>
  <si>
    <t>Nitzschia punctata</t>
  </si>
  <si>
    <t>Nitzschia sigmoidea</t>
  </si>
  <si>
    <t>Pseudo-nitzschia delicatissima</t>
  </si>
  <si>
    <t>Pseudo-nitzschia pseudodelicatissima</t>
  </si>
  <si>
    <t>Pseudo-nitzschia pungens</t>
  </si>
  <si>
    <t>Pseudo-nitzschia seriata</t>
  </si>
  <si>
    <t>Cymbella lanceolata</t>
  </si>
  <si>
    <t>Diatoma tenuis</t>
  </si>
  <si>
    <t>Epithemia spec.</t>
  </si>
  <si>
    <t>Epithemia sorex</t>
  </si>
  <si>
    <t>Epithemia turgida</t>
  </si>
  <si>
    <t>Asterionella formosa</t>
  </si>
  <si>
    <t>Fragilaria capucina</t>
  </si>
  <si>
    <t>Fragilaria crotonensis</t>
  </si>
  <si>
    <t>Synedra ulna</t>
  </si>
  <si>
    <t>Amphora coffeaeformis</t>
  </si>
  <si>
    <t>Amphora ovalis</t>
  </si>
  <si>
    <t>Amphora pediculus</t>
  </si>
  <si>
    <t>Caloneis amphisbaena</t>
  </si>
  <si>
    <t>Caloneis brevis</t>
  </si>
  <si>
    <t>Diploneis elliptica</t>
  </si>
  <si>
    <t>Diploneis incurvata</t>
  </si>
  <si>
    <t>Diploneis interrupta</t>
  </si>
  <si>
    <t>Gyrosigma acuminatum</t>
  </si>
  <si>
    <t>Navicula avenacea</t>
  </si>
  <si>
    <t>Navicula lanceolata</t>
  </si>
  <si>
    <t>Navicula cryptocephala</t>
  </si>
  <si>
    <t>Navicula placentula</t>
  </si>
  <si>
    <t>Navicula radiosa</t>
  </si>
  <si>
    <t>Navicula rhynchocephala</t>
  </si>
  <si>
    <t>Navicula scutelloides</t>
  </si>
  <si>
    <t>Pinnularia major</t>
  </si>
  <si>
    <t>Pinnularia viridis</t>
  </si>
  <si>
    <t>Cocconeis pediculus</t>
  </si>
  <si>
    <t>Cocconeis placentula</t>
  </si>
  <si>
    <t>Cocconeis scutellum</t>
  </si>
  <si>
    <t>Rhoicosphenia abbreviata</t>
  </si>
  <si>
    <t>Campylodiscus bicostatus</t>
  </si>
  <si>
    <t>Campylodiscus clypeus</t>
  </si>
  <si>
    <t>Campylodiscus echeneis</t>
  </si>
  <si>
    <t>Cymatopleura elliptica</t>
  </si>
  <si>
    <t>Cymatopleura solea</t>
  </si>
  <si>
    <t>Surirella capronii</t>
  </si>
  <si>
    <t>Surirella crumena</t>
  </si>
  <si>
    <t>Surirella ovalis</t>
  </si>
  <si>
    <t>Surirella brebissonii</t>
  </si>
  <si>
    <t>Tabellaria fenestrata</t>
  </si>
  <si>
    <t>Tabellaria flocculosa</t>
  </si>
  <si>
    <t>Thalassionema nitzschioides</t>
  </si>
  <si>
    <t>Detonula confervacea</t>
  </si>
  <si>
    <t>Attheya septentrionalis</t>
  </si>
  <si>
    <t>Chaetoceros affinis</t>
  </si>
  <si>
    <t>Chaetoceros brevis</t>
  </si>
  <si>
    <t>Chaetoceros wighamii</t>
  </si>
  <si>
    <t>Chaetoceros calcitrans</t>
  </si>
  <si>
    <t>Chaetoceros curvisetus</t>
  </si>
  <si>
    <t>Chaetoceros danicus</t>
  </si>
  <si>
    <t>Chaetoceros debilis</t>
  </si>
  <si>
    <t>Chaetoceros decipiens</t>
  </si>
  <si>
    <t>Chaetoceros diadema</t>
  </si>
  <si>
    <t>Chaetoceros didymus</t>
  </si>
  <si>
    <t>Chaetoceros eibenii</t>
  </si>
  <si>
    <t>Chaetoceros gracilis</t>
  </si>
  <si>
    <t>Chaetoceros holsaticus</t>
  </si>
  <si>
    <t xml:space="preserve">Chaetoceros simplex </t>
  </si>
  <si>
    <t>Chaetoceros subtilis</t>
  </si>
  <si>
    <t>Coscinodiscus granii</t>
  </si>
  <si>
    <t>Coscinodiscus radiatus</t>
  </si>
  <si>
    <t>Coscinodiscus rothii</t>
  </si>
  <si>
    <t>Stephanodiscus hantzschii</t>
  </si>
  <si>
    <t>Stephanodiscus neoastraea</t>
  </si>
  <si>
    <t>Stephanodiscus rotula</t>
  </si>
  <si>
    <t>Cerataulina pelagica</t>
  </si>
  <si>
    <t>Actinocyclus octonarius</t>
  </si>
  <si>
    <t>Leptocylindrus spec.</t>
  </si>
  <si>
    <t>Leptocylindrus danicus</t>
  </si>
  <si>
    <t>Leptocylindrus minimus</t>
  </si>
  <si>
    <t>Ditylum brightwellii</t>
  </si>
  <si>
    <t>Melosira arctica</t>
  </si>
  <si>
    <t>Melosira dubia</t>
  </si>
  <si>
    <t>Aulacoseira granulata var. granulata</t>
  </si>
  <si>
    <t>Melosira lineata</t>
  </si>
  <si>
    <t>Melosira nummuloides</t>
  </si>
  <si>
    <t>Melosira varians</t>
  </si>
  <si>
    <t>Guinardia delicatula</t>
  </si>
  <si>
    <t>Guinardia flaccida</t>
  </si>
  <si>
    <t>Proboscia alata</t>
  </si>
  <si>
    <t>Dactyliosolen fragilissimus</t>
  </si>
  <si>
    <t>Rhizosolenia hebetata</t>
  </si>
  <si>
    <t>Rhizosolenia pungens</t>
  </si>
  <si>
    <t>Rhizosolenia setigera</t>
  </si>
  <si>
    <t>Cyclotella caspia</t>
  </si>
  <si>
    <t>Cyclotella kuetzingiana</t>
  </si>
  <si>
    <t>Cyclotella meneghiniana</t>
  </si>
  <si>
    <t>Cyclotella striata</t>
  </si>
  <si>
    <t>Porosira glacialis</t>
  </si>
  <si>
    <t>Skeletonema costatum</t>
  </si>
  <si>
    <t>Skeletonema subsalsum</t>
  </si>
  <si>
    <t>Thalassiosira anguste-lineata</t>
  </si>
  <si>
    <t>Thalassiosira baltica</t>
  </si>
  <si>
    <t>Thalassiosira decipiens</t>
  </si>
  <si>
    <t>Thalassiosira eccentrica</t>
  </si>
  <si>
    <t>Thalassiosira levanderi</t>
  </si>
  <si>
    <t>Thalassiosira nordenskioeldii</t>
  </si>
  <si>
    <t>Thalassiosira oceanica</t>
  </si>
  <si>
    <t>Thalassiosira weissflogii</t>
  </si>
  <si>
    <t>Chrysococcus rufescens</t>
  </si>
  <si>
    <t>Dinobryon balticum</t>
  </si>
  <si>
    <t>Dinobryon divergens</t>
  </si>
  <si>
    <t>Dinobryon sociale</t>
  </si>
  <si>
    <t>Calycomonas ovalis</t>
  </si>
  <si>
    <t>Synura uvella</t>
  </si>
  <si>
    <t>Pseudostaurastrum limneticum</t>
  </si>
  <si>
    <t>Dictyocha speculum</t>
  </si>
  <si>
    <t>Chrysochromulina ericina</t>
  </si>
  <si>
    <t>Chrysochromulina hirta</t>
  </si>
  <si>
    <t>Chrysochromulina parkeae</t>
  </si>
  <si>
    <t>Chrysochromulina spinifera</t>
  </si>
  <si>
    <t>Teleaulax amphioxeia</t>
  </si>
  <si>
    <t>Plagioselmis prolonga</t>
  </si>
  <si>
    <t>morphological code</t>
  </si>
  <si>
    <t>functional code</t>
  </si>
  <si>
    <t>size group</t>
  </si>
  <si>
    <t>taxonomic code</t>
  </si>
  <si>
    <t>Rhodomonas baltica</t>
  </si>
  <si>
    <t>Rhodomonas lacustris</t>
  </si>
  <si>
    <t>Cryptomonas erosa</t>
  </si>
  <si>
    <t>Cryptomonas ovata</t>
  </si>
  <si>
    <t>Amphidinium crassum</t>
  </si>
  <si>
    <t>Gymnodinium albulum</t>
  </si>
  <si>
    <t>Gymnodinium arcticum</t>
  </si>
  <si>
    <t>Gymnodinium lohmannii</t>
  </si>
  <si>
    <t>Gymnodinium mikimotoi</t>
  </si>
  <si>
    <t>Gymnodinium simplex</t>
  </si>
  <si>
    <t>Gymnodinium splendens</t>
  </si>
  <si>
    <t>Gymnodinium sanguineum</t>
  </si>
  <si>
    <t>Gymnodinium vestificii</t>
  </si>
  <si>
    <t>Gyrodinium fissum</t>
  </si>
  <si>
    <t>Gyrodinium fusiforme</t>
  </si>
  <si>
    <t>Polykrikos schwartzii</t>
  </si>
  <si>
    <t>Scrippsiella hangoei</t>
  </si>
  <si>
    <t>Scrippsiella trochoidea</t>
  </si>
  <si>
    <t>Ceratium furca</t>
  </si>
  <si>
    <t xml:space="preserve">Ceratium fusus </t>
  </si>
  <si>
    <t>Ceratium hirundinella</t>
  </si>
  <si>
    <t>Ceratium tripos</t>
  </si>
  <si>
    <t>Gonyaulax verior</t>
  </si>
  <si>
    <t>Amylax triacantha</t>
  </si>
  <si>
    <t>Heterocapsa spec.</t>
  </si>
  <si>
    <t>Heterocapsa rotundata</t>
  </si>
  <si>
    <t>Heterocapsa triquetra</t>
  </si>
  <si>
    <t>Peridiniella catenata</t>
  </si>
  <si>
    <t>Protoperidinium brevipes</t>
  </si>
  <si>
    <t>Protoperidinium bipes</t>
  </si>
  <si>
    <t>Protoperidinium claudicans</t>
  </si>
  <si>
    <t>Protoperidinium divergens</t>
  </si>
  <si>
    <t>Protoperidinium granii</t>
  </si>
  <si>
    <t>Protoperidinium longispinum</t>
  </si>
  <si>
    <t>Protoperidinium pallidum</t>
  </si>
  <si>
    <t>Protoperidinium pellucidum</t>
  </si>
  <si>
    <t>Protoperidinium depressum</t>
  </si>
  <si>
    <t>Protoperidinium pyriforme</t>
  </si>
  <si>
    <t>Dinophysis acuminata</t>
  </si>
  <si>
    <t>Dinophysis acuta</t>
  </si>
  <si>
    <t>Dinophysis arctica</t>
  </si>
  <si>
    <t>Dinophysis baltica</t>
  </si>
  <si>
    <t>Dinophysis norvegica</t>
  </si>
  <si>
    <t>Dinophysis rotundata</t>
  </si>
  <si>
    <t>Prorocentrum balticum</t>
  </si>
  <si>
    <t>Prorocentrum micans</t>
  </si>
  <si>
    <t>Prorocentrum minimum</t>
  </si>
  <si>
    <t>Ebria tripartita</t>
  </si>
  <si>
    <t>Euglena acus</t>
  </si>
  <si>
    <t>Euglena viridis</t>
  </si>
  <si>
    <t>Phacus pleuronectes</t>
  </si>
  <si>
    <t>Phacus pyrum</t>
  </si>
  <si>
    <t>Trachelomonas hispida</t>
  </si>
  <si>
    <t>Trachelomonas volvocina</t>
  </si>
  <si>
    <t>Eutreptia lanowii</t>
  </si>
  <si>
    <t>Eutreptia viridis</t>
  </si>
  <si>
    <t>Ankistrodesmus falcatus</t>
  </si>
  <si>
    <t>Ankistrodesmus gracilis</t>
  </si>
  <si>
    <t>Kirchneriella contorta</t>
  </si>
  <si>
    <t>Kirchneriella lunaris</t>
  </si>
  <si>
    <t>Botryococcus braunii</t>
  </si>
  <si>
    <t>Golenkinia radiata</t>
  </si>
  <si>
    <t>Pediastrum biradiatum</t>
  </si>
  <si>
    <t>Pediastrum boryanum</t>
  </si>
  <si>
    <t>Pediastrum duplex</t>
  </si>
  <si>
    <t>Pediastrum integrum</t>
  </si>
  <si>
    <t>Pediastrum kawraiskyi</t>
  </si>
  <si>
    <t>Pediastrum simplex</t>
  </si>
  <si>
    <t>Pediastrum tetras</t>
  </si>
  <si>
    <t>Chodatella subsalsa</t>
  </si>
  <si>
    <t>Lagerheimia genevensis</t>
  </si>
  <si>
    <t>Lagerheimia longiseta</t>
  </si>
  <si>
    <t>Lagerheimia subsalsa</t>
  </si>
  <si>
    <t>Monoraphidium contortum</t>
  </si>
  <si>
    <t>Ankistrodesmus acicularis</t>
  </si>
  <si>
    <t>Monoraphidium griffithii</t>
  </si>
  <si>
    <t>Monoraphidium minutum</t>
  </si>
  <si>
    <t>Oocystis borgei</t>
  </si>
  <si>
    <t>Oocystis lacustris</t>
  </si>
  <si>
    <t>Oocystis parva</t>
  </si>
  <si>
    <t>Oocystis submarina</t>
  </si>
  <si>
    <t>Tetraedron caudatum</t>
  </si>
  <si>
    <t>Tetraedron minimum</t>
  </si>
  <si>
    <t>Actinastrum hantzschii</t>
  </si>
  <si>
    <t>Coelastrum cambricum</t>
  </si>
  <si>
    <t>Coelastrum microporum</t>
  </si>
  <si>
    <t>Coelastrum reticulatum</t>
  </si>
  <si>
    <t>Crucigenia fenestrata</t>
  </si>
  <si>
    <t>Crucigenia quadrata</t>
  </si>
  <si>
    <t>Crucigenia tetrapedia</t>
  </si>
  <si>
    <t>Crucigeniella rectangularis</t>
  </si>
  <si>
    <t>Scenedesmus acuminatus</t>
  </si>
  <si>
    <t>Scenedesmus acutus</t>
  </si>
  <si>
    <t>Scenedesmus arcuatus</t>
  </si>
  <si>
    <t>Scenedesmus armatus</t>
  </si>
  <si>
    <t>Scenedesmus brasiliensis</t>
  </si>
  <si>
    <t>Scenedesmus denticulatus</t>
  </si>
  <si>
    <t xml:space="preserve">Scenedesmus granulatus </t>
  </si>
  <si>
    <t>Scenedesmus gutwinskii</t>
  </si>
  <si>
    <t>Scenedesmus intermedius</t>
  </si>
  <si>
    <t>Scenedesmus longispina</t>
  </si>
  <si>
    <t>Scenedesmus obliquus</t>
  </si>
  <si>
    <t>Scenedesmus opoliensis</t>
  </si>
  <si>
    <t>Scenedesmus sooi</t>
  </si>
  <si>
    <t>Scenedesmus spicatus</t>
  </si>
  <si>
    <t>Scenedesmus spinosus</t>
  </si>
  <si>
    <t xml:space="preserve">Scenedesmus tortuosus </t>
  </si>
  <si>
    <t>Tetrastrum staurogeniaeforme</t>
  </si>
  <si>
    <t>Planktonema lauterbornii</t>
  </si>
  <si>
    <t>Dictyosphaerium ehrenbergianum</t>
  </si>
  <si>
    <t>Dictyosphaerium elegans</t>
  </si>
  <si>
    <t>Dictyosphaerium pulchellum</t>
  </si>
  <si>
    <t>Eudorina elegans</t>
  </si>
  <si>
    <t>Pandorina morum</t>
  </si>
  <si>
    <t>Carteria marina</t>
  </si>
  <si>
    <t>Micractinium pusillum</t>
  </si>
  <si>
    <t>Closterium aciculare</t>
  </si>
  <si>
    <t>Staurastrum gracile</t>
  </si>
  <si>
    <t>Staurastrum paradoxum</t>
  </si>
  <si>
    <t>Tetraselmis cordiformis</t>
  </si>
  <si>
    <t>Pyramimonas grossii</t>
  </si>
  <si>
    <t>sample depth 1-"from"</t>
  </si>
  <si>
    <t>sample depth 2-"to"</t>
  </si>
  <si>
    <t>Actinocyclus sp.</t>
  </si>
  <si>
    <t>Actinocyclus normanii</t>
  </si>
  <si>
    <t>Actinocyclus normanii f. subsalsa</t>
  </si>
  <si>
    <t>Actinocyclus octonarius v. crassus</t>
  </si>
  <si>
    <t>Actinocyclus octonarius v. octonarius</t>
  </si>
  <si>
    <t>Actinocyclus octonarius v. tenellus</t>
  </si>
  <si>
    <t>Actinoptychus senarius</t>
  </si>
  <si>
    <t>Attheya decora</t>
  </si>
  <si>
    <t>Aulacoseira sp.</t>
  </si>
  <si>
    <t>Aulacoseira ambigua</t>
  </si>
  <si>
    <t>Aulacoseira granulata var. angustissima</t>
  </si>
  <si>
    <t>Aulacoseira islandica</t>
  </si>
  <si>
    <t>Aulacoseira italica</t>
  </si>
  <si>
    <t>Aulacoseira distans</t>
  </si>
  <si>
    <t>Bacteriastrum sp.</t>
  </si>
  <si>
    <t>Bacteriastrum hyalinum</t>
  </si>
  <si>
    <t>Bacteriosira fragilis</t>
  </si>
  <si>
    <t>Bellerochea malleus</t>
  </si>
  <si>
    <t>Biddulphia sp.</t>
  </si>
  <si>
    <t>Biddulphia alternans</t>
  </si>
  <si>
    <t>Chaetoceros sp.</t>
  </si>
  <si>
    <t>Chaetoceros, phaeoceros-group</t>
  </si>
  <si>
    <t>Chaetoceros sp. solitære</t>
  </si>
  <si>
    <t>Chaetoceros socialis/radians</t>
  </si>
  <si>
    <t>Chaetoceros cf. Cinctum;holsaticus;pseudocrinitum;wighamii;curvisetus/debilis;diadema/debilis;lauderi/teres</t>
  </si>
  <si>
    <t>Chaetoceros brevis/diadema</t>
  </si>
  <si>
    <t>Chaetoceros anastomosans</t>
  </si>
  <si>
    <t>Chaetoceros borealis</t>
  </si>
  <si>
    <t>Chaetoceros ceratosporus</t>
  </si>
  <si>
    <t>Chaetoceros compressus</t>
  </si>
  <si>
    <t>Chaetoceros constrictus</t>
  </si>
  <si>
    <t>Chaetoceros convolutus</t>
  </si>
  <si>
    <t>Chaetoceros coronatus</t>
  </si>
  <si>
    <t>Chaetoceros costatus</t>
  </si>
  <si>
    <t>Chaetoceros crinitus</t>
  </si>
  <si>
    <t>Chaetoceros densus</t>
  </si>
  <si>
    <t>Chaetoceros externus</t>
  </si>
  <si>
    <t>Chaetoceros fallax</t>
  </si>
  <si>
    <t>Chaetoceros furcellatus</t>
  </si>
  <si>
    <t>Chaetoceros ingolfianus</t>
  </si>
  <si>
    <t>Chaetoceros laciniosus</t>
  </si>
  <si>
    <t>Chaetoceros lauderi</t>
  </si>
  <si>
    <t>Chaetoceros lorenzianus</t>
  </si>
  <si>
    <t>Chaetoceros minimus</t>
  </si>
  <si>
    <t>Rhizosolenia minima</t>
  </si>
  <si>
    <t>Chaetoceros muelleri</t>
  </si>
  <si>
    <t>Chaetoceros perpusillus</t>
  </si>
  <si>
    <t>Chaetoceros peruvianus</t>
  </si>
  <si>
    <t>Chaetoceros pseudocrinitus</t>
  </si>
  <si>
    <t>Chaetoceros radians</t>
  </si>
  <si>
    <t>Chaetoceros radiatus</t>
  </si>
  <si>
    <t>Chaetoceros radicans</t>
  </si>
  <si>
    <t>Chaetoceros seiracanthus</t>
  </si>
  <si>
    <t>Chaetoceros similis</t>
  </si>
  <si>
    <t>Chaetoceros socialis</t>
  </si>
  <si>
    <t>Chaetoceros tenuissimus</t>
  </si>
  <si>
    <t>Chaetoceros teres</t>
  </si>
  <si>
    <t>Chaetoceros throndsenii</t>
  </si>
  <si>
    <t>Chaetoceros tortissimus</t>
  </si>
  <si>
    <t>Corethron hystrix</t>
  </si>
  <si>
    <t>Corethron criophilum</t>
  </si>
  <si>
    <t>Coscinodiscus sp.</t>
  </si>
  <si>
    <t>Coscinodiscus asteromphalus</t>
  </si>
  <si>
    <t>Coscinodiscus centralis</t>
  </si>
  <si>
    <t>Coscinodiscus commutatus</t>
  </si>
  <si>
    <t>Coscinodiscus concinnus</t>
  </si>
  <si>
    <t>Coscinodiscus subbulliens</t>
  </si>
  <si>
    <t>Coscinodiscus wailesii</t>
  </si>
  <si>
    <t>Cyclotella sp.</t>
  </si>
  <si>
    <t>Cyclotella choctawhatcheeana</t>
  </si>
  <si>
    <t>Cyclotella radiosa</t>
  </si>
  <si>
    <t>Cyclotella glomerata</t>
  </si>
  <si>
    <t>Cyclotella stelligera</t>
  </si>
  <si>
    <t>Dactylisolen sp.</t>
  </si>
  <si>
    <t>Dactyliosolen mediterraneus</t>
  </si>
  <si>
    <t>Rhizosolenia phuketensis</t>
  </si>
  <si>
    <t>Detonula pumila</t>
  </si>
  <si>
    <t>Eucampia sp.</t>
  </si>
  <si>
    <t>Eucampia zodiacus</t>
  </si>
  <si>
    <t>Guinardia sp.</t>
  </si>
  <si>
    <t>Guinardia striata</t>
  </si>
  <si>
    <t>Helicotheca tamesis</t>
  </si>
  <si>
    <t>Lauderia annulata</t>
  </si>
  <si>
    <t>Lauderia borealis</t>
  </si>
  <si>
    <t>Lennoxia sp.</t>
  </si>
  <si>
    <t>Leptocylindrus mediterraneus</t>
  </si>
  <si>
    <t>Lithodesmium undulatum</t>
  </si>
  <si>
    <t>Melosira sp.</t>
  </si>
  <si>
    <t>Melosira moniliformis</t>
  </si>
  <si>
    <t>Melosira moniliformis v. octogona</t>
  </si>
  <si>
    <t>Odontella sp.</t>
  </si>
  <si>
    <t>Odontella aurita</t>
  </si>
  <si>
    <t>Odontella granulata</t>
  </si>
  <si>
    <t>Odontella mobiliensis</t>
  </si>
  <si>
    <t>Odontella regia</t>
  </si>
  <si>
    <t>Odontella rhombus</t>
  </si>
  <si>
    <t>Odontella sinensis</t>
  </si>
  <si>
    <t>Paralia sulcata</t>
  </si>
  <si>
    <t>Plagiogramma sp.</t>
  </si>
  <si>
    <t>Plagiogramma brockmannii</t>
  </si>
  <si>
    <t>Planktoniella sp.</t>
  </si>
  <si>
    <t>Podosira sp.</t>
  </si>
  <si>
    <t>Podosira stelligera</t>
  </si>
  <si>
    <t>Rhizosolenia sp.</t>
  </si>
  <si>
    <t>Rhizosolenia hebetata/setigera</t>
  </si>
  <si>
    <t>Rhizosolenia hebetata f. semispina</t>
  </si>
  <si>
    <t>Rhizosolenia imbricata</t>
  </si>
  <si>
    <t>Rhizosolenia indica</t>
  </si>
  <si>
    <t>Rhizosolenia longiseta</t>
  </si>
  <si>
    <t>Rhizosolenia robusta</t>
  </si>
  <si>
    <t>Rhizosolenia styliformis</t>
  </si>
  <si>
    <t xml:space="preserve">Rhizosolenia eriensis </t>
  </si>
  <si>
    <t>Schroederella sp.</t>
  </si>
  <si>
    <t>Schroederella schroederi</t>
  </si>
  <si>
    <t>Skeletonema sp.</t>
  </si>
  <si>
    <t>Stephanodiscus sp.</t>
  </si>
  <si>
    <t>Stephanodiscus binderanus</t>
  </si>
  <si>
    <t>Stephanopyxis sp.</t>
  </si>
  <si>
    <t>Stephanopyxis turris</t>
  </si>
  <si>
    <t>Thalassiosira sp.</t>
  </si>
  <si>
    <t>Thalassiosira sp./size 3</t>
  </si>
  <si>
    <t>Thalassiosira sp./size 5</t>
  </si>
  <si>
    <t>Thalassiosira angulata</t>
  </si>
  <si>
    <t>Thalassiosira constricta</t>
  </si>
  <si>
    <t>Thalassiosira eccentrica var. fasciculata</t>
  </si>
  <si>
    <t>Thalassiosira gravida</t>
  </si>
  <si>
    <t>Thalassiosira guillardii</t>
  </si>
  <si>
    <t>Thalassiosira hyalina</t>
  </si>
  <si>
    <t>Thalassiosira hyperborea</t>
  </si>
  <si>
    <t>Thalassiosira lacustris</t>
  </si>
  <si>
    <t>Thalassiosira leptopus</t>
  </si>
  <si>
    <t>Thalassiosira nana</t>
  </si>
  <si>
    <t>Thalassiosira pseudonana</t>
  </si>
  <si>
    <t>Thalassiosira punctigera</t>
  </si>
  <si>
    <t>Thalassiosira rotula</t>
  </si>
  <si>
    <t>Triceratium alternans</t>
  </si>
  <si>
    <t>Triceratium favus</t>
  </si>
  <si>
    <t>Acanthoceras zachariasii</t>
  </si>
  <si>
    <t>Stephanodiscus dubius</t>
  </si>
  <si>
    <t>Anaulus balticus</t>
  </si>
  <si>
    <t>Eupodiscales</t>
  </si>
  <si>
    <t>CENTRALES size 2</t>
  </si>
  <si>
    <t>CENTRALES size 3</t>
  </si>
  <si>
    <t>CENTRALES size 4</t>
  </si>
  <si>
    <t>Melosira spec./Skeletonema subsalsum</t>
  </si>
  <si>
    <t>Melosira sp. (4)/Skeletonema subsalsum</t>
  </si>
  <si>
    <t>Schroederella/Lauderia sp.</t>
  </si>
  <si>
    <t>Achnanthes sp.</t>
  </si>
  <si>
    <t>Achnanthes brevipes</t>
  </si>
  <si>
    <t>Achnanthes longipes</t>
  </si>
  <si>
    <t>Achnanthes minutissima</t>
  </si>
  <si>
    <t>Amphipleura sp.</t>
  </si>
  <si>
    <t>Amphipleura pellucida</t>
  </si>
  <si>
    <t>Amphiprora sp.</t>
  </si>
  <si>
    <t>Amphiprora alata</t>
  </si>
  <si>
    <t>Amphiprora gigantea</t>
  </si>
  <si>
    <t>Amphiprora paludosa</t>
  </si>
  <si>
    <t>Amphora sp.</t>
  </si>
  <si>
    <t>Amphora acuta</t>
  </si>
  <si>
    <t>Amphora comutata</t>
  </si>
  <si>
    <t>Amphora spectabilis</t>
  </si>
  <si>
    <t>Asterionella sp.</t>
  </si>
  <si>
    <t>Asterionella kariana</t>
  </si>
  <si>
    <t>Bacillaria sp.</t>
  </si>
  <si>
    <t>Bacillaria paradoxa</t>
  </si>
  <si>
    <t>Caloneis sp.</t>
  </si>
  <si>
    <t>Campylodiscus sp.</t>
  </si>
  <si>
    <t>Campylodiscus noricus</t>
  </si>
  <si>
    <t>Cocconeis sp.</t>
  </si>
  <si>
    <t>Cylindrotheca sp.</t>
  </si>
  <si>
    <t>Cylindrotheca closterium</t>
  </si>
  <si>
    <t>Cylindrotheca gracilis</t>
  </si>
  <si>
    <t>Cymatopleura sp.</t>
  </si>
  <si>
    <t>Cymbella sp.</t>
  </si>
  <si>
    <t>Diatoma sp.</t>
  </si>
  <si>
    <t>Diatoma vulgaris</t>
  </si>
  <si>
    <t>Diploneis sp.</t>
  </si>
  <si>
    <t>Diploneis didyma</t>
  </si>
  <si>
    <t>Diploneis ovalis</t>
  </si>
  <si>
    <t>Fragilaria sp.</t>
  </si>
  <si>
    <t>Fragilaria gaillonii</t>
  </si>
  <si>
    <t>Fragilaria heidenii</t>
  </si>
  <si>
    <t>Fragilaria intermedia</t>
  </si>
  <si>
    <t>Fragilaria vaucheriae</t>
  </si>
  <si>
    <t>Fragilaria virescens</t>
  </si>
  <si>
    <t>Gomphonema sp.</t>
  </si>
  <si>
    <t>Gomphonema acuminatum</t>
  </si>
  <si>
    <t>Grammatophora sp.</t>
  </si>
  <si>
    <t>Grammatophora marina</t>
  </si>
  <si>
    <t>Gyrosigma sp.</t>
  </si>
  <si>
    <t>Gyrosigma attenuatum</t>
  </si>
  <si>
    <t>Gyrosigma fasciola</t>
  </si>
  <si>
    <t>Gyrosigma scalproides var. eximia</t>
  </si>
  <si>
    <t>Gyrosigma tenuissima var. angustissima</t>
  </si>
  <si>
    <t>Gyrosigma wansbeckii</t>
  </si>
  <si>
    <t>Licmophora sp.</t>
  </si>
  <si>
    <t>Licmophora abbreviata</t>
  </si>
  <si>
    <t>Licmophora gracilis v. anglica</t>
  </si>
  <si>
    <t>Licmophora juergensii</t>
  </si>
  <si>
    <t>Mastogloia sp.</t>
  </si>
  <si>
    <t>Mastogloia smithii</t>
  </si>
  <si>
    <t>Meridion circulare</t>
  </si>
  <si>
    <t>Navicula sp.</t>
  </si>
  <si>
    <t>Navicula cf.radiosa</t>
  </si>
  <si>
    <t>Navicula capitata var. capitata</t>
  </si>
  <si>
    <t>Navicula capitata var. hungarica</t>
  </si>
  <si>
    <t>Navicula cincta</t>
  </si>
  <si>
    <t>Navicula gracilis</t>
  </si>
  <si>
    <t>Navicula menisculus</t>
  </si>
  <si>
    <t xml:space="preserve">Navicula pelagica </t>
  </si>
  <si>
    <t>Navicula peregrina</t>
  </si>
  <si>
    <t>Navicula platysoma</t>
  </si>
  <si>
    <t>Navicula pusilla</t>
  </si>
  <si>
    <t>Navicula reinhardtii</t>
  </si>
  <si>
    <t>Navicula sulcifera</t>
  </si>
  <si>
    <t>Navicula transitans</t>
  </si>
  <si>
    <t>Navicula vanhoeffenii</t>
  </si>
  <si>
    <t>Navicula viridula</t>
  </si>
  <si>
    <t>Navicula lesmonensis</t>
  </si>
  <si>
    <t>Navicula meniscus</t>
  </si>
  <si>
    <t>Nitzschia sp.</t>
  </si>
  <si>
    <t>Nitzschia sp. size 5</t>
  </si>
  <si>
    <t>Nitzschia sp. size 6</t>
  </si>
  <si>
    <t>Nitzschia acicularis v. closteroides</t>
  </si>
  <si>
    <t>Nitzschia actinastroides</t>
  </si>
  <si>
    <t>Nitzschia actydrophila</t>
  </si>
  <si>
    <t>Nitzschia capitelata</t>
  </si>
  <si>
    <t>Nitzschia circumsuta</t>
  </si>
  <si>
    <t>Nitzschia cylindrus</t>
  </si>
  <si>
    <t>Nitzschia frigida</t>
  </si>
  <si>
    <t>Nitzschia holsatica</t>
  </si>
  <si>
    <t>Nitzschia hungarica</t>
  </si>
  <si>
    <t>Nitzschia hybrida</t>
  </si>
  <si>
    <t>Nitzschia intermedia var. actinastroides</t>
  </si>
  <si>
    <t>Nitzschia linearis</t>
  </si>
  <si>
    <t>Nitzschia longissima var. closterium</t>
  </si>
  <si>
    <t>Nitzschia kuetzingiana</t>
  </si>
  <si>
    <t>Nitzschia paleacea</t>
  </si>
  <si>
    <t>Nitzschia pusilla</t>
  </si>
  <si>
    <t>Nitzschia reversa</t>
  </si>
  <si>
    <t>Nitzschia sigma</t>
  </si>
  <si>
    <t>Nitzschia subcohaerens</t>
  </si>
  <si>
    <t>Nitzschia tryblionella</t>
  </si>
  <si>
    <t>Nitzschia vermicularis</t>
  </si>
  <si>
    <t>Phaeodactylum sp.</t>
  </si>
  <si>
    <t>Pinnularia sp.</t>
  </si>
  <si>
    <t>Pleurosigma sp.</t>
  </si>
  <si>
    <t>Pleurosigma salinarum</t>
  </si>
  <si>
    <t>Pleurosigma strigosum</t>
  </si>
  <si>
    <t>Pseudo-nitzschia delicatissima group</t>
  </si>
  <si>
    <t>Nitzschia seriata-group</t>
  </si>
  <si>
    <t>Rhaphoneis sp.</t>
  </si>
  <si>
    <t>Rhoicosphenia sp.</t>
  </si>
  <si>
    <t>Stauroneis sp.</t>
  </si>
  <si>
    <t>Stauroneis membranaceae</t>
  </si>
  <si>
    <t>Striatella unipunctata</t>
  </si>
  <si>
    <t>Surirella sp.</t>
  </si>
  <si>
    <t>Surirella robusta</t>
  </si>
  <si>
    <t>Surirella striatula</t>
  </si>
  <si>
    <t>Synedra sp.</t>
  </si>
  <si>
    <t>Synedra acus</t>
  </si>
  <si>
    <t>Synedra berolinensis</t>
  </si>
  <si>
    <t xml:space="preserve">Synedra capitata </t>
  </si>
  <si>
    <t>Synedra kuetzingiana</t>
  </si>
  <si>
    <t>Synedra nana</t>
  </si>
  <si>
    <t>Synedra pelagica</t>
  </si>
  <si>
    <t>Synedra pulchella</t>
  </si>
  <si>
    <t>Tabellaria sp.</t>
  </si>
  <si>
    <t>Thalassionema sp.</t>
  </si>
  <si>
    <t>Thalassiothrix frauenfeldii</t>
  </si>
  <si>
    <t xml:space="preserve">Eunotia sp. </t>
  </si>
  <si>
    <t>Staurosirella pinnata</t>
  </si>
  <si>
    <t>Tabularia fasciculata</t>
  </si>
  <si>
    <t>Tabularia tabulata</t>
  </si>
  <si>
    <t xml:space="preserve">Tetracyclus sp. </t>
  </si>
  <si>
    <t>Staurosira construens</t>
  </si>
  <si>
    <t>Staurosira construens v. venter</t>
  </si>
  <si>
    <t>Bacillariales</t>
  </si>
  <si>
    <t>PENNALES size 3</t>
  </si>
  <si>
    <t>PENNALES size 4</t>
  </si>
  <si>
    <t>PENNALES size 5</t>
  </si>
  <si>
    <t>Gyrosigma sp./Pleurosigma sp.</t>
  </si>
  <si>
    <t>Diatomophyceae</t>
  </si>
  <si>
    <t>Apedinella sp.</t>
  </si>
  <si>
    <t>Apedinella spinifera</t>
  </si>
  <si>
    <t>Bicosoeca sp.</t>
  </si>
  <si>
    <t xml:space="preserve">Bicosoeca planctonica v. multiannulata </t>
  </si>
  <si>
    <t>Calycomonas sp.</t>
  </si>
  <si>
    <t>Calycomonas vangoorii</t>
  </si>
  <si>
    <t>Calycomonas wulffii</t>
  </si>
  <si>
    <t>Chrysamoeba sp.</t>
  </si>
  <si>
    <t>Chrysococcus sp.</t>
  </si>
  <si>
    <t>Chrysococcus biporus</t>
  </si>
  <si>
    <t xml:space="preserve">Chrysococcus cordiformis </t>
  </si>
  <si>
    <t>Chrysolykos planctonicus</t>
  </si>
  <si>
    <t>Dinobryon sp.</t>
  </si>
  <si>
    <t>Dinobryon ???</t>
  </si>
  <si>
    <t>Dinobryon acuminatum</t>
  </si>
  <si>
    <t>Dinobryon bavaricum</t>
  </si>
  <si>
    <t>Dinobryon borgei</t>
  </si>
  <si>
    <t>Dinobryon crenulatum</t>
  </si>
  <si>
    <t>Dinobryon cylindricum</t>
  </si>
  <si>
    <t>Dinobryon facula</t>
  </si>
  <si>
    <t>Dinobryon faculiferum</t>
  </si>
  <si>
    <t>Dinobryon petiolatum</t>
  </si>
  <si>
    <t>Dinobryon sertularia</t>
  </si>
  <si>
    <t>Dinobryon suecicum</t>
  </si>
  <si>
    <t>Dinobryon suecicum v. longispinum</t>
  </si>
  <si>
    <t>Dinobryon cyst</t>
  </si>
  <si>
    <t>Epipyxis sp.</t>
  </si>
  <si>
    <t>Mallomonas sp.</t>
  </si>
  <si>
    <t>Mallomonas akrokomos</t>
  </si>
  <si>
    <t>Mallomonas acaroides</t>
  </si>
  <si>
    <t>Mallomonas caudata</t>
  </si>
  <si>
    <t>Mallomonas punctifera</t>
  </si>
  <si>
    <t>Mallomonas tonsurata</t>
  </si>
  <si>
    <t>Monas sp.</t>
  </si>
  <si>
    <t>Ochromonas sp.</t>
  </si>
  <si>
    <t>Ochromonas cf. polychrysis</t>
  </si>
  <si>
    <t>Ochromonas cosmopolitia</t>
  </si>
  <si>
    <t>Ollicola vangoori</t>
  </si>
  <si>
    <t>Paraphysomonas sp.</t>
  </si>
  <si>
    <t>Pedinella sp.</t>
  </si>
  <si>
    <t>Pleurochrysis carterae</t>
  </si>
  <si>
    <t>Pseudopedinella sp.</t>
  </si>
  <si>
    <t>Pseudopedinella elastica</t>
  </si>
  <si>
    <t>Pseudopedinella pyriforme</t>
  </si>
  <si>
    <t>Pseudopedinella tricostata</t>
  </si>
  <si>
    <t>Synura sp.</t>
  </si>
  <si>
    <t>Uroglena sp.</t>
  </si>
  <si>
    <t>Uroglena americana</t>
  </si>
  <si>
    <t>Chrysidiastrum sp.</t>
  </si>
  <si>
    <t>Kephyrion spirale</t>
  </si>
  <si>
    <t>Kephyrion littorale</t>
  </si>
  <si>
    <t>Kephyrion ovale</t>
  </si>
  <si>
    <t>Kephyrion sp.</t>
  </si>
  <si>
    <t xml:space="preserve">Pseudokephyrion sp. </t>
  </si>
  <si>
    <t xml:space="preserve">Pseudokephyrion entzii </t>
  </si>
  <si>
    <t xml:space="preserve">Chromulina sp. </t>
  </si>
  <si>
    <t xml:space="preserve">Spiniferomonas sp. </t>
  </si>
  <si>
    <t>Chrysomonas spec.</t>
  </si>
  <si>
    <t>Chrysophyceae</t>
  </si>
  <si>
    <t>Chrysococcaceae</t>
  </si>
  <si>
    <t>Pedinellales</t>
  </si>
  <si>
    <t xml:space="preserve">OCHROMONADALES </t>
  </si>
  <si>
    <t>Centritractus belenophorus</t>
  </si>
  <si>
    <t>Dichotomococcus curvatus</t>
  </si>
  <si>
    <t>Goniochloris sp.</t>
  </si>
  <si>
    <t>Goniochloris fallax</t>
  </si>
  <si>
    <t>Goniochloris mutica</t>
  </si>
  <si>
    <t>Meringosphaera mediterranea</t>
  </si>
  <si>
    <t>Tribonema sp.</t>
  </si>
  <si>
    <t>Dictyocha sp.</t>
  </si>
  <si>
    <t>Dictyocha fibula</t>
  </si>
  <si>
    <t>Distephanus speculum</t>
  </si>
  <si>
    <t>Nannochloropsis sp.</t>
  </si>
  <si>
    <t>Chattonella sp.</t>
  </si>
  <si>
    <t>Gonyostomum semen</t>
  </si>
  <si>
    <t>Heterosigma akashiwo</t>
  </si>
  <si>
    <t>Raphidophycea sp.</t>
  </si>
  <si>
    <t>Amphidinium sp.</t>
  </si>
  <si>
    <t>Amphidinium carteri</t>
  </si>
  <si>
    <t>Amphidinium longum</t>
  </si>
  <si>
    <t>Amphidinium operculatum</t>
  </si>
  <si>
    <t>Amphidinium semilunatum</t>
  </si>
  <si>
    <t>Amphidinium sphenoides</t>
  </si>
  <si>
    <t>Amphidinium steinii</t>
  </si>
  <si>
    <t>Cochlodinium sp.</t>
  </si>
  <si>
    <t>Cochlodinium brandti</t>
  </si>
  <si>
    <t>Cochlodinium pellucidum</t>
  </si>
  <si>
    <t>Gymnodinium sp.</t>
  </si>
  <si>
    <t xml:space="preserve">Gymnodinium cf.albulum </t>
  </si>
  <si>
    <t>Gymnodinium cf. vestificii</t>
  </si>
  <si>
    <t>Gymnodinium abbreviatum</t>
  </si>
  <si>
    <t>Gymnodinium chlorophorum</t>
  </si>
  <si>
    <t>Gymnodinium dentatum</t>
  </si>
  <si>
    <t>Gymnodinium fuscum</t>
  </si>
  <si>
    <t>Gymnodinium helveticum</t>
  </si>
  <si>
    <t>Gymnodinium galatheanum</t>
  </si>
  <si>
    <t>Gymnodinium gracile</t>
  </si>
  <si>
    <t>Gymnodinium lacustre</t>
  </si>
  <si>
    <t>Gymnodinium latum</t>
  </si>
  <si>
    <t>Gymnodinium minutulum</t>
  </si>
  <si>
    <t>Gymnodinium parvum</t>
  </si>
  <si>
    <t>Gymnodinium rhomboides</t>
  </si>
  <si>
    <t>Gymnodinium rubrocinctum</t>
  </si>
  <si>
    <t>Gymnodinium rubrum</t>
  </si>
  <si>
    <t>Gymnodinium heterostriatum</t>
  </si>
  <si>
    <t>Gymnodinium (ht)</t>
  </si>
  <si>
    <t>Gyrodinium sp.</t>
  </si>
  <si>
    <t>Gyrodinium spirale/britannicum</t>
  </si>
  <si>
    <t>Gyrodinium crassum</t>
  </si>
  <si>
    <t>Gyrodinium dominans</t>
  </si>
  <si>
    <t>Gyrodinium galatheanum</t>
  </si>
  <si>
    <t>Gyrodinium glaucum</t>
  </si>
  <si>
    <t>Gyrodinium impendens</t>
  </si>
  <si>
    <t>Gyrodinium lachryma</t>
  </si>
  <si>
    <t>Gyrodinium longum</t>
  </si>
  <si>
    <t>Gyrodinium pepo</t>
  </si>
  <si>
    <t>Gyrodinium spirale</t>
  </si>
  <si>
    <t>Herdmania litoralis</t>
  </si>
  <si>
    <t>Katodinium sp.</t>
  </si>
  <si>
    <t>Katodinium fungiforme</t>
  </si>
  <si>
    <t>Katodinium glaucum</t>
  </si>
  <si>
    <t>Lepidodinium viride</t>
  </si>
  <si>
    <t>Noctiluca sp.</t>
  </si>
  <si>
    <t>Noctiluca scintillans</t>
  </si>
  <si>
    <t>Oxyrrhis marina</t>
  </si>
  <si>
    <t>Polykrikos sp.</t>
  </si>
  <si>
    <t>Torodinium sp.</t>
  </si>
  <si>
    <t>Torodinium robustum</t>
  </si>
  <si>
    <t>Warnowia sp.</t>
  </si>
  <si>
    <t>Warnowia rosea</t>
  </si>
  <si>
    <t>Dinophyceae, athekate</t>
  </si>
  <si>
    <t>Gymnodinium/Gyrodinium sp.</t>
  </si>
  <si>
    <t>naked dinoflagellates Gymnodinium/Gyrodinium type</t>
  </si>
  <si>
    <t>Alexandrium sp.</t>
  </si>
  <si>
    <t>Alexandrium ostenfeldii/tamarense</t>
  </si>
  <si>
    <t>Alexandrium anguste-tabulatum</t>
  </si>
  <si>
    <t>Alexandrium minutum</t>
  </si>
  <si>
    <t>Alexandrium ostenfeldii</t>
  </si>
  <si>
    <t>Alexandrium pseudogonyaulax</t>
  </si>
  <si>
    <t>Alexandrium tamarense</t>
  </si>
  <si>
    <t>Amphidiniopsis sp.</t>
  </si>
  <si>
    <t>Cachonina hallii</t>
  </si>
  <si>
    <t>Cachonina niei</t>
  </si>
  <si>
    <t>Ceratium sp.</t>
  </si>
  <si>
    <t>Ceratium arietinum</t>
  </si>
  <si>
    <t>Ceratium horridum</t>
  </si>
  <si>
    <t>Ceratium lineatum</t>
  </si>
  <si>
    <t>Ceratium longipes</t>
  </si>
  <si>
    <t>Ceratium macroceros</t>
  </si>
  <si>
    <t>Ceratium minimum</t>
  </si>
  <si>
    <t>Ceratium trichoceros</t>
  </si>
  <si>
    <t>Ceratium tripos f. truncata</t>
  </si>
  <si>
    <t>Cladopyxis sp.</t>
  </si>
  <si>
    <t>Cladopyxis claytonii</t>
  </si>
  <si>
    <t>Micracanthodinium setiferum</t>
  </si>
  <si>
    <t>Diplopelta sp.</t>
  </si>
  <si>
    <t>Diplopelta pusilla</t>
  </si>
  <si>
    <t>Diplopsalis sp.</t>
  </si>
  <si>
    <t>Diplopsalis acuta</t>
  </si>
  <si>
    <t>Diplopsalis lenticula</t>
  </si>
  <si>
    <t>Diplopsalopsis sp.</t>
  </si>
  <si>
    <t>Diplopsalopsis orbicularis</t>
  </si>
  <si>
    <t>Diplopsalopsis bomba</t>
  </si>
  <si>
    <t>Dissodium sp.</t>
  </si>
  <si>
    <t>Helgolandinium sp.</t>
  </si>
  <si>
    <t>Fragilidium subglobosum</t>
  </si>
  <si>
    <t>Glenodinium sp.</t>
  </si>
  <si>
    <t>Glenodinium armatum</t>
  </si>
  <si>
    <t>Glenodinium danicum</t>
  </si>
  <si>
    <t>Glenodinium paululum</t>
  </si>
  <si>
    <t>Glenodinium warmingii</t>
  </si>
  <si>
    <t>Gonyaulax sp.</t>
  </si>
  <si>
    <t>Gonyaulax digitale</t>
  </si>
  <si>
    <t>Gonyaulax helensis</t>
  </si>
  <si>
    <t>Gonyaulax polyedra</t>
  </si>
  <si>
    <t>Gonyaulax scrippsae</t>
  </si>
  <si>
    <t>Gonyaulax spinifera</t>
  </si>
  <si>
    <t>Heterocapsa sp.</t>
  </si>
  <si>
    <t>Heterocapsa rotundata/ H. minima</t>
  </si>
  <si>
    <t>Heterocapsa cf. triquetra</t>
  </si>
  <si>
    <t>Heterocapsa minima</t>
  </si>
  <si>
    <t>Kryptoperidinium foliaceum</t>
  </si>
  <si>
    <t>Oblea sp.</t>
  </si>
  <si>
    <t>Oblea rotunda</t>
  </si>
  <si>
    <t>Oxytoxum sp.</t>
  </si>
  <si>
    <t>Peridiniopsis sp.</t>
  </si>
  <si>
    <t>Peridiniopsis balticum</t>
  </si>
  <si>
    <t xml:space="preserve">PERIDINIOPSIS EDAX (SCHILLING) BOURR. </t>
  </si>
  <si>
    <t>Peridiniopsis polonicum</t>
  </si>
  <si>
    <t>Pentapharsodinium dalei</t>
  </si>
  <si>
    <t>Peridinium sp.</t>
  </si>
  <si>
    <t>Peridinium aciculiferum</t>
  </si>
  <si>
    <t>Peridinium bipes</t>
  </si>
  <si>
    <t>Peridinium cinctum</t>
  </si>
  <si>
    <t xml:space="preserve">Peridinium inconspicuum </t>
  </si>
  <si>
    <t>Peridinium palatinum</t>
  </si>
  <si>
    <t>Peridinium willei</t>
  </si>
  <si>
    <t>Protoceratium reticulatum</t>
  </si>
  <si>
    <t>Protoperidinium sp.</t>
  </si>
  <si>
    <t>Peridinium cf.pellucidum</t>
  </si>
  <si>
    <t>Protoperidinium conicum-group</t>
  </si>
  <si>
    <t>Protoperidinium achromaticum</t>
  </si>
  <si>
    <t>Protoperidinium breve</t>
  </si>
  <si>
    <t>Protoperidinium cerasus</t>
  </si>
  <si>
    <t>Protoperidinium conicoides</t>
  </si>
  <si>
    <t>Protoperidinium conicum</t>
  </si>
  <si>
    <t>Protoperidinium crassipes</t>
  </si>
  <si>
    <t>Protoperidinium curtipes</t>
  </si>
  <si>
    <t>Protoperidinium curvipes</t>
  </si>
  <si>
    <t>Protoperidinium decipiens</t>
  </si>
  <si>
    <t>Protoperidinium deficiens</t>
  </si>
  <si>
    <t>Protoperidinium denticulatum</t>
  </si>
  <si>
    <t>Protoperidinium excentricum</t>
  </si>
  <si>
    <t>Protoperidinium leonis</t>
  </si>
  <si>
    <t>Protoperidinium marielebourae</t>
  </si>
  <si>
    <t>Protoperidinium minutum</t>
  </si>
  <si>
    <t>Protoperidinium mite</t>
  </si>
  <si>
    <t>Protoperidinium oblongum</t>
  </si>
  <si>
    <t>Protoperidinium oceanicum</t>
  </si>
  <si>
    <t>Protoperidinium ovatum</t>
  </si>
  <si>
    <t>Protoperidinium paulsenii</t>
  </si>
  <si>
    <t>Protoperidinium pentagonum</t>
  </si>
  <si>
    <t>Protoperidinium punctulatum</t>
  </si>
  <si>
    <t>Protoperidinium steinii</t>
  </si>
  <si>
    <t>Protoperidinium subinerme</t>
  </si>
  <si>
    <t>Protoperidinium thorianum</t>
  </si>
  <si>
    <t>Pyrophacus horologium</t>
  </si>
  <si>
    <t>Sclerodinium calyptroglyphe</t>
  </si>
  <si>
    <t>Scrippsiella sp.</t>
  </si>
  <si>
    <t>Scrippsiella faeroense</t>
  </si>
  <si>
    <t>Diplopeltopsis minor</t>
  </si>
  <si>
    <t>Zygabikodinium pseudoblea</t>
  </si>
  <si>
    <t>Preperidinium meunieri</t>
  </si>
  <si>
    <t>Dinophyceae, thecate</t>
  </si>
  <si>
    <t>Dinophyceae, thecate size 5</t>
  </si>
  <si>
    <t>Peridiniaceae n.d.</t>
  </si>
  <si>
    <t>Diplopsalis group</t>
  </si>
  <si>
    <t>Diplopsalis group size 5</t>
  </si>
  <si>
    <t>Scrippsiella group</t>
  </si>
  <si>
    <t>Peridinium spec./Protoperidinium spec./blasenf. Zellen</t>
  </si>
  <si>
    <t>Dinophysis sp.</t>
  </si>
  <si>
    <t>Dinophysis dens</t>
  </si>
  <si>
    <t>Dinophysis hastata</t>
  </si>
  <si>
    <t>Dinophysis ovum</t>
  </si>
  <si>
    <t>Dissodinium pseudolunula</t>
  </si>
  <si>
    <t>Dubosquella sp.</t>
  </si>
  <si>
    <t>Mesoporos perforatus</t>
  </si>
  <si>
    <t>Prorocentrum sp.</t>
  </si>
  <si>
    <t>Prorocentrum compressum</t>
  </si>
  <si>
    <t>Prorocentrum gracile</t>
  </si>
  <si>
    <t>Prorocentrum lima</t>
  </si>
  <si>
    <t>Prorocentrum triestinum</t>
  </si>
  <si>
    <t>Dinophyceae</t>
  </si>
  <si>
    <t>Dinophyceae cyst</t>
  </si>
  <si>
    <t>Prorocentrum ??</t>
  </si>
  <si>
    <t>Amphidinium spec./Heterocapsa rotundata</t>
  </si>
  <si>
    <t>Gymnodinium sp./Heterocapsa triquetra</t>
  </si>
  <si>
    <t>Actinastrum sp.</t>
  </si>
  <si>
    <t>Ankistrodesmus sp.</t>
  </si>
  <si>
    <t>Ankistrodesmus fusiformis</t>
  </si>
  <si>
    <t>Ankistrodesmus komarkovae</t>
  </si>
  <si>
    <t>Ankistrodesmus spiralis</t>
  </si>
  <si>
    <t>Ankyra ancora</t>
  </si>
  <si>
    <t>Ankyra lanceolata</t>
  </si>
  <si>
    <t>Botryococcus sp.</t>
  </si>
  <si>
    <t>Carteria cordiformis</t>
  </si>
  <si>
    <t>Carteria sp.</t>
  </si>
  <si>
    <t>Characium sp.</t>
  </si>
  <si>
    <t>Chlamydocapsa sp.</t>
  </si>
  <si>
    <t>Chlamydomonas cf. reinhardi</t>
  </si>
  <si>
    <t>Chlamydomonas sp.</t>
  </si>
  <si>
    <t>Chlorella sp.</t>
  </si>
  <si>
    <t>Chlorella vulgaris</t>
  </si>
  <si>
    <t>Chlorogonium sp.</t>
  </si>
  <si>
    <t>Chlorogonium maximum</t>
  </si>
  <si>
    <t>Choricystis coccoides</t>
  </si>
  <si>
    <t>Coelastrum sp.</t>
  </si>
  <si>
    <t>Coelastrum astroideum</t>
  </si>
  <si>
    <t>Coelastrum sphaericum</t>
  </si>
  <si>
    <t xml:space="preserve">Coenochloris sp. </t>
  </si>
  <si>
    <t>Coenocystis sp.</t>
  </si>
  <si>
    <t>Coenocystis planctonica</t>
  </si>
  <si>
    <t xml:space="preserve">Crucigenia sp. </t>
  </si>
  <si>
    <t xml:space="preserve">Crucigenia lauterbornii </t>
  </si>
  <si>
    <t>Crucigeniella sp.</t>
  </si>
  <si>
    <t>Crucigeniella apiculata</t>
  </si>
  <si>
    <t>Crucigeniella lunaris</t>
  </si>
  <si>
    <t>Dactylosphaerium jurisii</t>
  </si>
  <si>
    <t>Dictyosphaerium sp.</t>
  </si>
  <si>
    <t>Dictyosphaerium subsolitarium</t>
  </si>
  <si>
    <t>Dictyosphaerium tetrachotomum</t>
  </si>
  <si>
    <t>Didymocystis sp.</t>
  </si>
  <si>
    <t>Didymocystis inconspicua</t>
  </si>
  <si>
    <t xml:space="preserve">Dimorphococcus lunatus </t>
  </si>
  <si>
    <t>Closteriopsis longissima</t>
  </si>
  <si>
    <t>Eudorina sp.</t>
  </si>
  <si>
    <t>Eutetramorus fottii</t>
  </si>
  <si>
    <t>Fusola viridis</t>
  </si>
  <si>
    <t>Gloeotila sp.</t>
  </si>
  <si>
    <t>Gloeotila pelagica</t>
  </si>
  <si>
    <t>Golenkinia sp.</t>
  </si>
  <si>
    <t>Gonium pectorale</t>
  </si>
  <si>
    <t>Gonium sociale</t>
  </si>
  <si>
    <t>Hyalotheca sp.</t>
  </si>
  <si>
    <t>Kirchneriella sp.</t>
  </si>
  <si>
    <t>Kirchneriella irregularis</t>
  </si>
  <si>
    <t>Kirchneriella minutum</t>
  </si>
  <si>
    <t>Kirchneriella obesa</t>
  </si>
  <si>
    <t>Kirchneriella subcapitata</t>
  </si>
  <si>
    <t>Lagerheimia sp.</t>
  </si>
  <si>
    <t>Lagerheimia chodatii</t>
  </si>
  <si>
    <t>Lagerheimia ciliata</t>
  </si>
  <si>
    <t>Lagerheimia citriformis</t>
  </si>
  <si>
    <t>Lagerheimia marssonii</t>
  </si>
  <si>
    <t>Lagerheimia quadriseta</t>
  </si>
  <si>
    <t>Lagerheimia wratislaviensis</t>
  </si>
  <si>
    <t>Micractinium sp.</t>
  </si>
  <si>
    <t>Monoraphidium sp.</t>
  </si>
  <si>
    <t>Monoraphidium arcuatum</t>
  </si>
  <si>
    <t>Monoraphidium circinale</t>
  </si>
  <si>
    <t>Monoraphidium convolutum</t>
  </si>
  <si>
    <t>Monoraphidium dybowskii</t>
  </si>
  <si>
    <t>Monoraphidium irregulare</t>
  </si>
  <si>
    <t>Monoraphidium komarkovae</t>
  </si>
  <si>
    <t>Monoraphidium mirabile</t>
  </si>
  <si>
    <t>Nephrochlamys sp.</t>
  </si>
  <si>
    <t>Nephrochlamys willeana</t>
  </si>
  <si>
    <t>Nephrochlamis subsolitaria</t>
  </si>
  <si>
    <t>Nephrocytium sp.</t>
  </si>
  <si>
    <t xml:space="preserve">Nephrocytium agardhianum </t>
  </si>
  <si>
    <t>Nephrocytium limneticum</t>
  </si>
  <si>
    <t>Oocystis sp.</t>
  </si>
  <si>
    <t>Oocystis cf. borgei</t>
  </si>
  <si>
    <t>Oocystis elliptica</t>
  </si>
  <si>
    <t>Oocystis marssonii</t>
  </si>
  <si>
    <t>Oocystis pelagica</t>
  </si>
  <si>
    <t>Oocystis rhomboidea</t>
  </si>
  <si>
    <t>Oocystis solitaria</t>
  </si>
  <si>
    <t xml:space="preserve">Paulschulzia pseudovolvox </t>
  </si>
  <si>
    <t>Paulschulzia tenera</t>
  </si>
  <si>
    <t>Pediastrum angulosum</t>
  </si>
  <si>
    <t>Pediastrum hexapodum</t>
  </si>
  <si>
    <t>Pediastrum privum</t>
  </si>
  <si>
    <t>Pediastrum sp.</t>
  </si>
  <si>
    <t>Phacotus lenticularis</t>
  </si>
  <si>
    <t>Planktonema sp.</t>
  </si>
  <si>
    <t>Polyedriopsis spinulosa</t>
  </si>
  <si>
    <t>Polytoma sp.</t>
  </si>
  <si>
    <t>Pseudosphaerocystis lacustris</t>
  </si>
  <si>
    <t>Pteromonas sp.</t>
  </si>
  <si>
    <t>Pteromonas angulosa</t>
  </si>
  <si>
    <t>Quadricoccus ellipticus</t>
  </si>
  <si>
    <t>Quadrigula sp.</t>
  </si>
  <si>
    <t>Quadrigula closterioides</t>
  </si>
  <si>
    <t>Quadrigula lacustris</t>
  </si>
  <si>
    <t>Scenedesmus sp.</t>
  </si>
  <si>
    <t>Scenedesmus sp. size 5</t>
  </si>
  <si>
    <t>Scenedesmus aculeolatus</t>
  </si>
  <si>
    <t>Scenedesmus acuminatus var. tortuosus</t>
  </si>
  <si>
    <t>Scenedesmus apiculatus</t>
  </si>
  <si>
    <t>Scenedesmus bicaudatus</t>
  </si>
  <si>
    <t>Scenedesmus bicellularis</t>
  </si>
  <si>
    <t>Scenedesmus brevispina</t>
  </si>
  <si>
    <t>Scenedesmus carinatus</t>
  </si>
  <si>
    <t>Scenedesmus circumfusus</t>
  </si>
  <si>
    <t>Scenedesmus communis</t>
  </si>
  <si>
    <t>Scenedesmus dimorphus</t>
  </si>
  <si>
    <t>Scenedesmus disciformis</t>
  </si>
  <si>
    <t>Scenedesmus dispar</t>
  </si>
  <si>
    <t>Scenedesmus ellipsoideus</t>
  </si>
  <si>
    <t>Scenedesmus ellipticus</t>
  </si>
  <si>
    <t>Scenedesmus falcatus</t>
  </si>
  <si>
    <t>Scenedesmus helveticus</t>
  </si>
  <si>
    <t>Scenedesmus insignis</t>
  </si>
  <si>
    <t>Scenedesmus lefevrii</t>
  </si>
  <si>
    <t>Scenedesmus magnus</t>
  </si>
  <si>
    <t>Scenedesmus obtusus</t>
  </si>
  <si>
    <t>Scenedesmus opoliensis v. carinatus</t>
  </si>
  <si>
    <t>Scenedesmus pectinatus</t>
  </si>
  <si>
    <t>Scenedesmus protuberans</t>
  </si>
  <si>
    <t>Scenedesmus sempervirens</t>
  </si>
  <si>
    <t>Scenedesmus serratus</t>
  </si>
  <si>
    <t>Scenedesmus subspicatus</t>
  </si>
  <si>
    <t>Schroederia sp.</t>
  </si>
  <si>
    <t>Schroederia setigera</t>
  </si>
  <si>
    <t>Selenastrum sp.</t>
  </si>
  <si>
    <t>Selenastrum gracile</t>
  </si>
  <si>
    <t>Siderocelis ornata</t>
  </si>
  <si>
    <t>Sphaerellopsis sp.</t>
  </si>
  <si>
    <t>Sphaerocystis sp.</t>
  </si>
  <si>
    <t>Sphaerocystis planctonica</t>
  </si>
  <si>
    <t>Sphaerocystis schroeteri</t>
  </si>
  <si>
    <t>Tetraedron diverse</t>
  </si>
  <si>
    <t>Tetraedron incus</t>
  </si>
  <si>
    <t>Tetraedron sp.</t>
  </si>
  <si>
    <t>Tetraedron triangulare</t>
  </si>
  <si>
    <t>Tetrastrum sp.</t>
  </si>
  <si>
    <t>Tetrastrum glabrum</t>
  </si>
  <si>
    <t>Tetrastrum komarekii</t>
  </si>
  <si>
    <t>Tetrastrum triangulare</t>
  </si>
  <si>
    <t>Treubaria setigera</t>
  </si>
  <si>
    <t>Treubaria triappendiculata</t>
  </si>
  <si>
    <t>Trochiscia sp.</t>
  </si>
  <si>
    <t>Volvox sp.</t>
  </si>
  <si>
    <t>Geminella</t>
  </si>
  <si>
    <t xml:space="preserve">OEDOGONIUM SP. </t>
  </si>
  <si>
    <t>Volvocales</t>
  </si>
  <si>
    <t>Chlorococcales</t>
  </si>
  <si>
    <t>Chlorococcales size 2</t>
  </si>
  <si>
    <t>Kirchneriella sp./Monoraphidium contortum</t>
  </si>
  <si>
    <t>Palmella-Stadien</t>
  </si>
  <si>
    <t>Ulotrichales</t>
  </si>
  <si>
    <t>Colacium sp.</t>
  </si>
  <si>
    <t>Colacium vesiculosum</t>
  </si>
  <si>
    <t>Euglena proxima</t>
  </si>
  <si>
    <t>Euglena hemichromata</t>
  </si>
  <si>
    <t>Euglena sp.</t>
  </si>
  <si>
    <t>Eutreptia sp.</t>
  </si>
  <si>
    <t>Eutreptia pertyi</t>
  </si>
  <si>
    <t>Eutreptiella sp.</t>
  </si>
  <si>
    <t>Eutreptiella braarudii</t>
  </si>
  <si>
    <t>Eutreptiella eupharyngea</t>
  </si>
  <si>
    <t>Eutreptiella gymnastica</t>
  </si>
  <si>
    <t>Phacus sp.</t>
  </si>
  <si>
    <t>Phacus longicauda</t>
  </si>
  <si>
    <t>Phacus tortus</t>
  </si>
  <si>
    <t>Pseudoperanema trichophorum</t>
  </si>
  <si>
    <t>Trachelomonas sp.</t>
  </si>
  <si>
    <t xml:space="preserve">Trachelomonas planctonica </t>
  </si>
  <si>
    <t>Trachelomonas volvocinopsis</t>
  </si>
  <si>
    <t>Euglenophyceae</t>
  </si>
  <si>
    <t>Eutreptia/Eutreptiella</t>
  </si>
  <si>
    <t>Cymbomonas tetramitiformis</t>
  </si>
  <si>
    <t>Halosphaera sp.</t>
  </si>
  <si>
    <t>Mantoniella sp.</t>
  </si>
  <si>
    <t>Mantoniella squamata</t>
  </si>
  <si>
    <t>Micromonas sp.</t>
  </si>
  <si>
    <t>Micromonas pusilla</t>
  </si>
  <si>
    <t>Nephroselmis sp.</t>
  </si>
  <si>
    <t>Nephroselmis minuta</t>
  </si>
  <si>
    <t>Nephroselmis pyriformis</t>
  </si>
  <si>
    <t>Pachysphaera sp.</t>
  </si>
  <si>
    <t xml:space="preserve">Pedinomonas sp. </t>
  </si>
  <si>
    <t>Pseudoscourfieldia sp.</t>
  </si>
  <si>
    <t>Pseudoscourfieldia marina</t>
  </si>
  <si>
    <t>Pterosperma sp.</t>
  </si>
  <si>
    <t>Pterosperma cristatum</t>
  </si>
  <si>
    <t>Pyramidomonas sp.</t>
  </si>
  <si>
    <t xml:space="preserve">Pyramimonas sp. </t>
  </si>
  <si>
    <t>Pyramimonas cf. virginica</t>
  </si>
  <si>
    <t>Pyramimonas cf. adriatica</t>
  </si>
  <si>
    <t>Pyramimonas longicauda</t>
  </si>
  <si>
    <t>Pyramimonas orientalis</t>
  </si>
  <si>
    <t>Pyramimonas virginica</t>
  </si>
  <si>
    <t>Scourfieldia sp.</t>
  </si>
  <si>
    <t>Tetraselmis sp.</t>
  </si>
  <si>
    <t>Halosphaerales</t>
  </si>
  <si>
    <t>Prasinophyceae</t>
  </si>
  <si>
    <t xml:space="preserve">Pterosperma/Pachysphaera </t>
  </si>
  <si>
    <t>Pyramimonas/Tetraselmis sp.</t>
  </si>
  <si>
    <t>Elakatothrix sp.</t>
  </si>
  <si>
    <t>Elakatothrix biplex</t>
  </si>
  <si>
    <t>Elakatothrix gelatinosa</t>
  </si>
  <si>
    <t>Elakatothrix genevensis</t>
  </si>
  <si>
    <t>Koliella sp.</t>
  </si>
  <si>
    <t>Koliella longiseta</t>
  </si>
  <si>
    <t>Koliella planctonica</t>
  </si>
  <si>
    <t>Koliella spiculiformis</t>
  </si>
  <si>
    <t>Koliella spiralis</t>
  </si>
  <si>
    <t>Koliella spirotaenia</t>
  </si>
  <si>
    <t xml:space="preserve">Stichococcus sp. </t>
  </si>
  <si>
    <t>Closterium cf. rponum</t>
  </si>
  <si>
    <t>Closterium sp.</t>
  </si>
  <si>
    <t>Closterium acerosum</t>
  </si>
  <si>
    <t>Closterium acutum v. variabile</t>
  </si>
  <si>
    <t>Closterium gracile</t>
  </si>
  <si>
    <t>Closterium humile</t>
  </si>
  <si>
    <t>Closterium linea</t>
  </si>
  <si>
    <t>Closterium acutum</t>
  </si>
  <si>
    <t>Closterium moniliferum</t>
  </si>
  <si>
    <t>Closterium pronum</t>
  </si>
  <si>
    <t>Closterium setaceum</t>
  </si>
  <si>
    <t>Cosmarium sp.</t>
  </si>
  <si>
    <t>Cosmarium bioculatum</t>
  </si>
  <si>
    <t>Cosmarium cf. humile</t>
  </si>
  <si>
    <t>Cosmarium granatum</t>
  </si>
  <si>
    <t>Cosmarium humile</t>
  </si>
  <si>
    <t>Cosmarium laeve</t>
  </si>
  <si>
    <t>Mougeotia sp.</t>
  </si>
  <si>
    <t>Spirogyra sp.</t>
  </si>
  <si>
    <t>Spondylosium planum</t>
  </si>
  <si>
    <t>Staurastrum sp.</t>
  </si>
  <si>
    <t>Staurastrum cingulum</t>
  </si>
  <si>
    <t>Staurastrum longipes</t>
  </si>
  <si>
    <t>Staurastrum tetracerum</t>
  </si>
  <si>
    <t>Staurodesmus sp.</t>
  </si>
  <si>
    <t>Staurodesmus mamillatus</t>
  </si>
  <si>
    <t>Xanthidium antilopaeum</t>
  </si>
  <si>
    <t>Zygnematales</t>
  </si>
  <si>
    <t>Aulomonas purdyi</t>
  </si>
  <si>
    <t>Calliacantha sp.</t>
  </si>
  <si>
    <t>Calliacantha natans</t>
  </si>
  <si>
    <t>Desmarella moniliformis</t>
  </si>
  <si>
    <t>Diaphanoeca sp.</t>
  </si>
  <si>
    <t>Diaphanoeca grandis</t>
  </si>
  <si>
    <t>Diaphanoeca pedicellata</t>
  </si>
  <si>
    <t>Diaphanoeca sphaerica</t>
  </si>
  <si>
    <t>Monosiga sp.</t>
  </si>
  <si>
    <t>Parvicorbicula socialis</t>
  </si>
  <si>
    <t>Salpingoeca sp.</t>
  </si>
  <si>
    <t>Salpingoeca frequentissima</t>
  </si>
  <si>
    <t>Salpingoeca minuta</t>
  </si>
  <si>
    <t>Bodo sp.</t>
  </si>
  <si>
    <t>Ebria sp.</t>
  </si>
  <si>
    <t>Gyromitus cordiformis</t>
  </si>
  <si>
    <t>Leucocryptos sp.</t>
  </si>
  <si>
    <t>Bodo marina</t>
  </si>
  <si>
    <t>Leococryptos marina</t>
  </si>
  <si>
    <t>Leucocryptos remigera</t>
  </si>
  <si>
    <t>Paramastix conifera</t>
  </si>
  <si>
    <t>Pseudobodo sp.</t>
  </si>
  <si>
    <t>Pseudobodo tremulans</t>
  </si>
  <si>
    <t>Telonema sp.</t>
  </si>
  <si>
    <t>Telonema subtile</t>
  </si>
  <si>
    <t>Katablepharis sp.</t>
  </si>
  <si>
    <t>Katablepharis ovalis</t>
  </si>
  <si>
    <t>Katablebharis remigera</t>
  </si>
  <si>
    <t>Cryptaulax sp.</t>
  </si>
  <si>
    <t>Flagellata</t>
  </si>
  <si>
    <t>Mesodinium sp.</t>
  </si>
  <si>
    <t>Myrionecta rubra</t>
  </si>
  <si>
    <t>Mesodinium rubrum</t>
  </si>
  <si>
    <t>Mesodinium velox</t>
  </si>
  <si>
    <t>Unidentified flagellates</t>
  </si>
  <si>
    <t>Unidentified flagellates size 1</t>
  </si>
  <si>
    <t>Unidentified flagellates morph 0; size 3</t>
  </si>
  <si>
    <t>Unidentified flagellates size 3</t>
  </si>
  <si>
    <t>Unidentified flagellates size 4</t>
  </si>
  <si>
    <t>Lohmanniella sp.</t>
  </si>
  <si>
    <t>Dissodinium ???</t>
  </si>
  <si>
    <t xml:space="preserve">Cladophora sp. </t>
  </si>
  <si>
    <t>Aphanocapsa sp.</t>
  </si>
  <si>
    <t>Aphanocapsa holsatica</t>
  </si>
  <si>
    <t>Aphanocapsa incerta</t>
  </si>
  <si>
    <t>Aphanothece sp.</t>
  </si>
  <si>
    <t>Aphanothece bachmannii</t>
  </si>
  <si>
    <t>Aphanothece minutissima</t>
  </si>
  <si>
    <t>Aphanothece nidulans</t>
  </si>
  <si>
    <t>Aphanothece smithii</t>
  </si>
  <si>
    <t>Chroococcus sp.</t>
  </si>
  <si>
    <t>Chroococcus cf. turgidus</t>
  </si>
  <si>
    <t>Chroococcus aphanocapsoides</t>
  </si>
  <si>
    <t>Chroococcus dispersus</t>
  </si>
  <si>
    <t>Chroococcus minutus</t>
  </si>
  <si>
    <t>Chroococcus turgidus</t>
  </si>
  <si>
    <t>Coelosphaerium sp.</t>
  </si>
  <si>
    <t>Cyanodictyon sp.</t>
  </si>
  <si>
    <t>Cyanodictyon imperfectum</t>
  </si>
  <si>
    <t>Cyanodictyon planctonicum</t>
  </si>
  <si>
    <t>Cyanonephron styloides</t>
  </si>
  <si>
    <t>Gloeocapsa sp.</t>
  </si>
  <si>
    <t>Gloeocapsa crepidinum</t>
  </si>
  <si>
    <t>Gomphosphaeria sp.</t>
  </si>
  <si>
    <t>Gomphosphaeria aponina</t>
  </si>
  <si>
    <t>Lemmermanniella sp.</t>
  </si>
  <si>
    <t>Lemmermanniella flexa</t>
  </si>
  <si>
    <t>Lemmermanniella parva</t>
  </si>
  <si>
    <t>Merismopedia sp.</t>
  </si>
  <si>
    <t>Merismopedia tenuissima/punctata</t>
  </si>
  <si>
    <t>Merismopedia glauca/Merismopedia punctata</t>
  </si>
  <si>
    <t>Merismopedia minima</t>
  </si>
  <si>
    <t>Merismopedia tenuissima</t>
  </si>
  <si>
    <t>Microcystis sp.</t>
  </si>
  <si>
    <t>Microcystis flos-aquae</t>
  </si>
  <si>
    <t>Chrysidiastrum catenatum</t>
  </si>
  <si>
    <t xml:space="preserve">Pseudokephyrion poculum </t>
  </si>
</sst>
</file>

<file path=xl/styles.xml><?xml version="1.0" encoding="utf-8"?>
<styleSheet xmlns="http://schemas.openxmlformats.org/spreadsheetml/2006/main">
  <numFmts count="4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  <numFmt numFmtId="181" formatCode="mmm\ yyyy"/>
    <numFmt numFmtId="182" formatCode="0.0000000"/>
    <numFmt numFmtId="183" formatCode="[$-407]dddd\,\ d\.\ mmmm\ yyyy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dd/mm/yy;@"/>
    <numFmt numFmtId="193" formatCode="0.0000"/>
    <numFmt numFmtId="194" formatCode="0.0000\ß"/>
    <numFmt numFmtId="195" formatCode="0.0000\ "/>
    <numFmt numFmtId="196" formatCode="yyyy"/>
    <numFmt numFmtId="197" formatCode="0.000"/>
    <numFmt numFmtId="198" formatCode="_-* #,##0.00\ [$€-1]_-;\-* #,##0.00\ [$€-1]_-;_-* &quot;-&quot;??\ [$€-1]_-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</numFmts>
  <fonts count="20">
    <font>
      <sz val="10"/>
      <name val="Arial"/>
      <family val="0"/>
    </font>
    <font>
      <sz val="10"/>
      <name val="Times New Roman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8"/>
      <color indexed="10"/>
      <name val="Tahoma"/>
      <family val="2"/>
    </font>
    <font>
      <sz val="8"/>
      <color indexed="10"/>
      <name val="Arial"/>
      <family val="2"/>
    </font>
    <font>
      <b/>
      <vertAlign val="subscript"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u val="single"/>
      <sz val="8"/>
      <color indexed="12"/>
      <name val="Tahoma"/>
      <family val="2"/>
    </font>
    <font>
      <b/>
      <sz val="8"/>
      <color indexed="48"/>
      <name val="Arial"/>
      <family val="2"/>
    </font>
    <font>
      <b/>
      <sz val="8"/>
      <color indexed="19"/>
      <name val="Arial"/>
      <family val="2"/>
    </font>
    <font>
      <b/>
      <sz val="8"/>
      <color indexed="14"/>
      <name val="Arial"/>
      <family val="2"/>
    </font>
    <font>
      <sz val="8"/>
      <color indexed="14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0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22" applyFont="1">
      <alignment/>
      <protection/>
    </xf>
    <xf numFmtId="0" fontId="0" fillId="0" borderId="0" xfId="24" applyFont="1">
      <alignment/>
      <protection/>
    </xf>
    <xf numFmtId="0" fontId="0" fillId="0" borderId="0" xfId="23" applyFont="1">
      <alignment/>
      <protection/>
    </xf>
    <xf numFmtId="0" fontId="0" fillId="0" borderId="0" xfId="25" applyFont="1">
      <alignment/>
      <protection/>
    </xf>
    <xf numFmtId="14" fontId="0" fillId="0" borderId="0" xfId="0" applyNumberFormat="1" applyFill="1" applyAlignment="1">
      <alignment horizontal="left"/>
    </xf>
    <xf numFmtId="193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2" fontId="0" fillId="0" borderId="0" xfId="0" applyNumberFormat="1" applyAlignment="1">
      <alignment horizontal="left"/>
    </xf>
    <xf numFmtId="2" fontId="0" fillId="0" borderId="0" xfId="0" applyNumberForma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22" applyFont="1" applyBorder="1">
      <alignment/>
      <protection/>
    </xf>
    <xf numFmtId="0" fontId="0" fillId="0" borderId="0" xfId="23" applyFont="1" applyBorder="1">
      <alignment/>
      <protection/>
    </xf>
    <xf numFmtId="0" fontId="0" fillId="0" borderId="0" xfId="25" applyFont="1" applyFill="1" applyBorder="1">
      <alignment/>
      <protection/>
    </xf>
    <xf numFmtId="0" fontId="0" fillId="0" borderId="0" xfId="25" applyFont="1" applyBorder="1">
      <alignment/>
      <protection/>
    </xf>
    <xf numFmtId="2" fontId="2" fillId="0" borderId="0" xfId="0" applyNumberFormat="1" applyFont="1" applyFill="1" applyAlignment="1">
      <alignment horizontal="right"/>
    </xf>
    <xf numFmtId="1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right"/>
    </xf>
    <xf numFmtId="0" fontId="6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180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 horizontal="left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2" fontId="2" fillId="2" borderId="3" xfId="25" applyNumberFormat="1" applyFont="1" applyFill="1" applyBorder="1" applyAlignment="1">
      <alignment horizontal="center" vertical="top" wrapText="1"/>
      <protection/>
    </xf>
    <xf numFmtId="0" fontId="2" fillId="2" borderId="3" xfId="25" applyFont="1" applyFill="1" applyBorder="1" applyAlignment="1">
      <alignment horizontal="center" vertical="top" wrapText="1"/>
      <protection/>
    </xf>
    <xf numFmtId="0" fontId="0" fillId="2" borderId="3" xfId="25" applyFont="1" applyFill="1" applyBorder="1" applyAlignment="1">
      <alignment horizontal="center"/>
      <protection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 wrapText="1"/>
    </xf>
    <xf numFmtId="2" fontId="0" fillId="0" borderId="0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 vertical="top" wrapText="1"/>
    </xf>
    <xf numFmtId="2" fontId="0" fillId="0" borderId="5" xfId="0" applyNumberForma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0" fillId="0" borderId="5" xfId="0" applyFill="1" applyBorder="1" applyAlignment="1">
      <alignment/>
    </xf>
    <xf numFmtId="0" fontId="11" fillId="0" borderId="6" xfId="0" applyFont="1" applyFill="1" applyBorder="1" applyAlignment="1">
      <alignment horizontal="left" vertical="top" wrapText="1"/>
    </xf>
    <xf numFmtId="2" fontId="0" fillId="0" borderId="6" xfId="0" applyNumberForma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0" fillId="0" borderId="6" xfId="0" applyFill="1" applyBorder="1" applyAlignment="1">
      <alignment/>
    </xf>
    <xf numFmtId="2" fontId="12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"/>
    </xf>
    <xf numFmtId="193" fontId="0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13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193" fontId="0" fillId="0" borderId="0" xfId="0" applyNumberFormat="1" applyFill="1" applyAlignment="1">
      <alignment horizontal="center"/>
    </xf>
    <xf numFmtId="0" fontId="12" fillId="2" borderId="3" xfId="25" applyFont="1" applyFill="1" applyBorder="1" applyAlignment="1">
      <alignment horizontal="center"/>
      <protection/>
    </xf>
    <xf numFmtId="0" fontId="15" fillId="0" borderId="7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1" fontId="16" fillId="0" borderId="0" xfId="0" applyNumberFormat="1" applyFont="1" applyFill="1" applyBorder="1" applyAlignment="1">
      <alignment horizontal="center"/>
    </xf>
    <xf numFmtId="193" fontId="16" fillId="0" borderId="0" xfId="20" applyNumberFormat="1" applyFont="1" applyFill="1" applyBorder="1" applyAlignment="1">
      <alignment horizontal="center"/>
      <protection/>
    </xf>
    <xf numFmtId="193" fontId="13" fillId="0" borderId="0" xfId="0" applyNumberFormat="1" applyFont="1" applyFill="1" applyBorder="1" applyAlignment="1">
      <alignment horizontal="center"/>
    </xf>
    <xf numFmtId="193" fontId="13" fillId="0" borderId="0" xfId="0" applyNumberFormat="1" applyFont="1" applyFill="1" applyBorder="1" applyAlignment="1">
      <alignment horizontal="left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1" fontId="16" fillId="0" borderId="0" xfId="0" applyNumberFormat="1" applyFont="1" applyFill="1" applyAlignment="1">
      <alignment/>
    </xf>
    <xf numFmtId="193" fontId="16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0" fontId="16" fillId="0" borderId="8" xfId="0" applyFont="1" applyFill="1" applyBorder="1" applyAlignment="1">
      <alignment/>
    </xf>
    <xf numFmtId="0" fontId="16" fillId="0" borderId="8" xfId="20" applyFont="1" applyFill="1" applyBorder="1">
      <alignment/>
      <protection/>
    </xf>
    <xf numFmtId="1" fontId="16" fillId="0" borderId="0" xfId="0" applyNumberFormat="1" applyFont="1" applyFill="1" applyAlignment="1">
      <alignment horizontal="center"/>
    </xf>
    <xf numFmtId="1" fontId="16" fillId="0" borderId="0" xfId="20" applyNumberFormat="1" applyFont="1" applyFill="1" applyAlignment="1">
      <alignment horizontal="center"/>
      <protection/>
    </xf>
    <xf numFmtId="0" fontId="16" fillId="0" borderId="8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193" fontId="16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20" applyFont="1" applyBorder="1">
      <alignment/>
      <protection/>
    </xf>
    <xf numFmtId="193" fontId="16" fillId="0" borderId="0" xfId="20" applyNumberFormat="1" applyFont="1" applyBorder="1" applyAlignment="1">
      <alignment horizontal="center"/>
      <protection/>
    </xf>
    <xf numFmtId="1" fontId="16" fillId="0" borderId="0" xfId="0" applyNumberFormat="1" applyFont="1" applyFill="1" applyBorder="1" applyAlignment="1">
      <alignment/>
    </xf>
    <xf numFmtId="0" fontId="16" fillId="0" borderId="3" xfId="0" applyFont="1" applyBorder="1" applyAlignment="1">
      <alignment/>
    </xf>
    <xf numFmtId="193" fontId="13" fillId="0" borderId="3" xfId="0" applyNumberFormat="1" applyFont="1" applyFill="1" applyBorder="1" applyAlignment="1">
      <alignment horizontal="left"/>
    </xf>
    <xf numFmtId="0" fontId="13" fillId="0" borderId="3" xfId="0" applyFont="1" applyFill="1" applyBorder="1" applyAlignment="1">
      <alignment/>
    </xf>
    <xf numFmtId="0" fontId="13" fillId="0" borderId="3" xfId="0" applyFont="1" applyBorder="1" applyAlignment="1">
      <alignment/>
    </xf>
    <xf numFmtId="0" fontId="0" fillId="0" borderId="3" xfId="0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Euro" xfId="19"/>
    <cellStyle name="Normal_Book1" xfId="20"/>
    <cellStyle name="Percent" xfId="21"/>
    <cellStyle name="Standard_M_ost96" xfId="22"/>
    <cellStyle name="Standard_M_ost97" xfId="23"/>
    <cellStyle name="Standard_M_west96" xfId="24"/>
    <cellStyle name="Standard_M_west97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E17" sqref="E17"/>
    </sheetView>
  </sheetViews>
  <sheetFormatPr defaultColWidth="9.140625" defaultRowHeight="12.75"/>
  <cols>
    <col min="1" max="16384" width="11.57421875" style="0" customWidth="1"/>
  </cols>
  <sheetData>
    <row r="1" spans="8:11" ht="12.75">
      <c r="H1" s="83"/>
      <c r="I1" s="84"/>
      <c r="J1" s="85"/>
      <c r="K1" s="86"/>
    </row>
    <row r="2" spans="1:11" ht="13.5" thickBot="1">
      <c r="A2" s="104" t="s">
        <v>19</v>
      </c>
      <c r="B2" s="105"/>
      <c r="C2" s="105"/>
      <c r="D2" s="106"/>
      <c r="E2" s="107"/>
      <c r="F2" s="108"/>
      <c r="G2" s="108"/>
      <c r="H2" s="89"/>
      <c r="I2" s="85"/>
      <c r="J2" s="85"/>
      <c r="K2" s="86"/>
    </row>
    <row r="3" spans="1:11" ht="12.75">
      <c r="A3" s="79" t="s">
        <v>16</v>
      </c>
      <c r="B3" s="80"/>
      <c r="C3" s="79"/>
      <c r="D3" s="81">
        <v>5</v>
      </c>
      <c r="E3" s="81">
        <v>0</v>
      </c>
      <c r="F3" s="81">
        <v>2</v>
      </c>
      <c r="G3" s="82">
        <v>1.5903</v>
      </c>
      <c r="H3" s="89"/>
      <c r="I3" s="85"/>
      <c r="J3" s="85"/>
      <c r="K3" s="86"/>
    </row>
    <row r="4" spans="1:11" ht="12.75">
      <c r="A4" s="87" t="s">
        <v>8</v>
      </c>
      <c r="B4" s="80"/>
      <c r="C4" s="80"/>
      <c r="D4" s="81">
        <v>1</v>
      </c>
      <c r="E4" s="81">
        <v>0</v>
      </c>
      <c r="F4" s="81">
        <v>6</v>
      </c>
      <c r="G4" s="88">
        <v>4.0108</v>
      </c>
      <c r="H4" s="89"/>
      <c r="I4" s="84"/>
      <c r="J4" s="85"/>
      <c r="K4" s="86"/>
    </row>
    <row r="5" spans="1:11" ht="12.75">
      <c r="A5" s="87" t="s">
        <v>9</v>
      </c>
      <c r="B5" s="80"/>
      <c r="C5" s="80"/>
      <c r="D5" s="81">
        <v>1</v>
      </c>
      <c r="E5" s="81">
        <v>0</v>
      </c>
      <c r="F5" s="81">
        <v>6</v>
      </c>
      <c r="G5" s="88">
        <v>4.0109</v>
      </c>
      <c r="H5" s="80"/>
      <c r="I5" s="85"/>
      <c r="J5" s="85"/>
      <c r="K5" s="86"/>
    </row>
    <row r="6" spans="1:11" ht="12.75">
      <c r="A6" s="90" t="s">
        <v>10</v>
      </c>
      <c r="B6" s="80"/>
      <c r="C6" s="80"/>
      <c r="D6" s="81">
        <v>5</v>
      </c>
      <c r="E6" s="81">
        <v>0</v>
      </c>
      <c r="F6" s="81">
        <v>5</v>
      </c>
      <c r="G6" s="82">
        <v>4.1049</v>
      </c>
      <c r="H6" s="99"/>
      <c r="I6" s="100"/>
      <c r="J6" s="85"/>
      <c r="K6" s="86"/>
    </row>
    <row r="7" spans="1:11" ht="12.75">
      <c r="A7" s="91" t="s">
        <v>11</v>
      </c>
      <c r="B7" s="80"/>
      <c r="C7" s="80"/>
      <c r="D7" s="92">
        <v>1</v>
      </c>
      <c r="E7" s="93">
        <v>0</v>
      </c>
      <c r="F7" s="92">
        <v>6</v>
      </c>
      <c r="G7" s="82">
        <v>4.1211</v>
      </c>
      <c r="H7" s="100"/>
      <c r="I7" s="100"/>
      <c r="J7" s="100"/>
      <c r="K7" s="86"/>
    </row>
    <row r="8" spans="1:11" ht="12.75">
      <c r="A8" s="94" t="s">
        <v>17</v>
      </c>
      <c r="B8" s="95"/>
      <c r="C8" s="80"/>
      <c r="D8" s="96">
        <v>1</v>
      </c>
      <c r="E8" s="81">
        <v>0</v>
      </c>
      <c r="F8" s="97">
        <v>6</v>
      </c>
      <c r="G8" s="98">
        <v>4.7424</v>
      </c>
      <c r="H8" s="89"/>
      <c r="I8" s="85"/>
      <c r="J8" s="85"/>
      <c r="K8" s="86"/>
    </row>
    <row r="9" spans="1:7" ht="12.75">
      <c r="A9" s="101" t="s">
        <v>18</v>
      </c>
      <c r="B9" s="95"/>
      <c r="C9" s="95"/>
      <c r="D9" s="81">
        <v>1</v>
      </c>
      <c r="E9" s="81">
        <v>0</v>
      </c>
      <c r="F9" s="81">
        <v>6</v>
      </c>
      <c r="G9" s="102">
        <v>4.9401</v>
      </c>
    </row>
    <row r="10" spans="1:7" ht="12.75">
      <c r="A10" s="103" t="s">
        <v>13</v>
      </c>
      <c r="B10" s="80"/>
      <c r="C10" s="80"/>
      <c r="D10" s="81">
        <v>2</v>
      </c>
      <c r="E10" s="81">
        <v>5</v>
      </c>
      <c r="F10" s="81">
        <v>6</v>
      </c>
      <c r="G10" s="88">
        <v>16.0205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8:BE1388"/>
  <sheetViews>
    <sheetView workbookViewId="0" topLeftCell="O7">
      <selection activeCell="R12" sqref="R12"/>
    </sheetView>
  </sheetViews>
  <sheetFormatPr defaultColWidth="9.140625" defaultRowHeight="12.75"/>
  <cols>
    <col min="2" max="2" width="6.28125" style="0" customWidth="1"/>
    <col min="3" max="3" width="7.140625" style="0" customWidth="1"/>
    <col min="4" max="4" width="8.7109375" style="0" customWidth="1"/>
    <col min="5" max="5" width="10.7109375" style="0" customWidth="1"/>
    <col min="6" max="6" width="9.7109375" style="24" customWidth="1"/>
    <col min="7" max="7" width="8.28125" style="24" customWidth="1"/>
    <col min="8" max="9" width="12.7109375" style="0" customWidth="1"/>
    <col min="10" max="11" width="10.28125" style="0" customWidth="1"/>
    <col min="12" max="12" width="14.7109375" style="0" customWidth="1"/>
    <col min="13" max="13" width="14.421875" style="0" customWidth="1"/>
    <col min="14" max="14" width="14.7109375" style="0" customWidth="1"/>
    <col min="15" max="19" width="10.28125" style="0" customWidth="1"/>
    <col min="20" max="20" width="9.28125" style="0" bestFit="1" customWidth="1"/>
    <col min="21" max="22" width="9.28125" style="0" customWidth="1"/>
    <col min="23" max="23" width="8.00390625" style="0" customWidth="1"/>
    <col min="24" max="25" width="9.28125" style="0" bestFit="1" customWidth="1"/>
    <col min="26" max="26" width="9.140625" style="0" bestFit="1" customWidth="1"/>
    <col min="27" max="27" width="8.00390625" style="0" bestFit="1" customWidth="1"/>
    <col min="28" max="28" width="16.28125" style="28" bestFit="1" customWidth="1"/>
    <col min="29" max="29" width="16.00390625" style="27" bestFit="1" customWidth="1"/>
    <col min="30" max="16384" width="11.57421875" style="0" customWidth="1"/>
  </cols>
  <sheetData>
    <row r="1" ht="12.75"/>
    <row r="2" ht="12.75"/>
    <row r="3" ht="12.75"/>
    <row r="4" ht="12.75"/>
    <row r="5" ht="12.75"/>
    <row r="6" ht="12.75"/>
    <row r="7" ht="12.75"/>
    <row r="8" spans="2:29" s="1" customFormat="1" ht="12.75">
      <c r="B8" s="33"/>
      <c r="C8" s="33"/>
      <c r="D8" s="33"/>
      <c r="E8"/>
      <c r="F8" s="25"/>
      <c r="G8" s="25"/>
      <c r="AC8" s="26"/>
    </row>
    <row r="9" spans="1:27" ht="12.75">
      <c r="A9" s="18"/>
      <c r="F9" s="25"/>
      <c r="G9" s="20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3"/>
      <c r="U9" s="3"/>
      <c r="V9" s="3"/>
      <c r="W9" s="3"/>
      <c r="X9" s="3"/>
      <c r="Y9" s="3"/>
      <c r="Z9" s="3"/>
      <c r="AA9" s="3"/>
    </row>
    <row r="10" spans="1:57" s="52" customFormat="1" ht="13.5" thickBot="1">
      <c r="A10" s="51" t="s">
        <v>154</v>
      </c>
      <c r="B10" s="51"/>
      <c r="C10" s="51"/>
      <c r="D10" s="51"/>
      <c r="E10" s="51"/>
      <c r="F10" s="51"/>
      <c r="G10" s="51"/>
      <c r="H10" s="51" t="s">
        <v>136</v>
      </c>
      <c r="I10" s="51" t="s">
        <v>136</v>
      </c>
      <c r="J10" s="51" t="s">
        <v>137</v>
      </c>
      <c r="K10" s="51" t="s">
        <v>137</v>
      </c>
      <c r="L10" s="51"/>
      <c r="M10" s="51" t="s">
        <v>135</v>
      </c>
      <c r="N10" s="51" t="s">
        <v>135</v>
      </c>
      <c r="O10" s="51" t="s">
        <v>135</v>
      </c>
      <c r="P10" s="51" t="s">
        <v>135</v>
      </c>
      <c r="Q10" s="51" t="s">
        <v>135</v>
      </c>
      <c r="R10" s="77" t="s">
        <v>153</v>
      </c>
      <c r="S10" s="77" t="s">
        <v>153</v>
      </c>
      <c r="T10" s="51" t="s">
        <v>121</v>
      </c>
      <c r="U10" s="51" t="s">
        <v>121</v>
      </c>
      <c r="V10" s="51" t="s">
        <v>121</v>
      </c>
      <c r="W10" s="51" t="s">
        <v>121</v>
      </c>
      <c r="X10" s="51" t="s">
        <v>121</v>
      </c>
      <c r="Y10" s="51" t="s">
        <v>121</v>
      </c>
      <c r="Z10" s="51" t="s">
        <v>121</v>
      </c>
      <c r="AA10" s="51"/>
      <c r="AB10" s="51" t="s">
        <v>148</v>
      </c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</row>
    <row r="11" spans="1:28" s="54" customFormat="1" ht="51.75" thickBot="1">
      <c r="A11" s="47" t="s">
        <v>128</v>
      </c>
      <c r="B11" s="48" t="s">
        <v>141</v>
      </c>
      <c r="C11" s="48" t="s">
        <v>140</v>
      </c>
      <c r="D11" s="48" t="s">
        <v>142</v>
      </c>
      <c r="E11" s="48" t="s">
        <v>143</v>
      </c>
      <c r="F11" s="49" t="s">
        <v>129</v>
      </c>
      <c r="G11" s="49" t="s">
        <v>130</v>
      </c>
      <c r="H11" s="50" t="s">
        <v>144</v>
      </c>
      <c r="I11" s="50" t="s">
        <v>145</v>
      </c>
      <c r="J11" s="50" t="s">
        <v>155</v>
      </c>
      <c r="K11" s="50" t="s">
        <v>156</v>
      </c>
      <c r="L11" s="50" t="s">
        <v>146</v>
      </c>
      <c r="M11" s="50" t="s">
        <v>455</v>
      </c>
      <c r="N11" s="50" t="s">
        <v>456</v>
      </c>
      <c r="O11" s="50" t="s">
        <v>157</v>
      </c>
      <c r="P11" s="50" t="s">
        <v>158</v>
      </c>
      <c r="Q11" s="50" t="s">
        <v>147</v>
      </c>
      <c r="R11" s="50" t="s">
        <v>149</v>
      </c>
      <c r="S11" s="50" t="s">
        <v>150</v>
      </c>
      <c r="T11" s="50" t="s">
        <v>122</v>
      </c>
      <c r="U11" s="50" t="s">
        <v>151</v>
      </c>
      <c r="V11" s="50" t="s">
        <v>152</v>
      </c>
      <c r="W11" s="50" t="s">
        <v>127</v>
      </c>
      <c r="X11" s="50" t="s">
        <v>123</v>
      </c>
      <c r="Y11" s="50" t="s">
        <v>124</v>
      </c>
      <c r="Z11" s="50" t="s">
        <v>125</v>
      </c>
      <c r="AA11" s="50" t="s">
        <v>126</v>
      </c>
      <c r="AB11" s="50" t="s">
        <v>148</v>
      </c>
    </row>
    <row r="12" spans="1:29" s="28" customFormat="1" ht="12.75">
      <c r="A12" s="35">
        <v>33590</v>
      </c>
      <c r="B12" s="34">
        <f>MONTH(A12)</f>
        <v>12</v>
      </c>
      <c r="C12" s="34">
        <f>YEAR(A12)</f>
        <v>1991</v>
      </c>
      <c r="D12" s="34">
        <v>4</v>
      </c>
      <c r="E12" s="35" t="s">
        <v>131</v>
      </c>
      <c r="F12" s="36"/>
      <c r="G12" s="36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>
        <f>SUM('biomass a'!H12:IV12,'biomass b'!H12:IV12,'biomass c'!H12:IV12,'biomass d'!H12:IV12,'biomass e'!H12:IV12,'biomass f'!H12:IV12)</f>
        <v>1265</v>
      </c>
      <c r="S12" s="39"/>
      <c r="T12" s="40"/>
      <c r="U12" s="40"/>
      <c r="V12" s="40"/>
      <c r="W12" s="42"/>
      <c r="X12" s="41"/>
      <c r="Y12" s="42"/>
      <c r="Z12" s="42"/>
      <c r="AA12" s="41"/>
      <c r="AC12" s="27"/>
    </row>
    <row r="13" spans="1:29" s="28" customFormat="1" ht="12.75">
      <c r="A13" s="35">
        <f>'biomass a'!A13</f>
        <v>33560</v>
      </c>
      <c r="B13" s="34">
        <f>MONTH(A13)</f>
        <v>11</v>
      </c>
      <c r="C13" s="34">
        <f>YEAR(A13)</f>
        <v>1991</v>
      </c>
      <c r="D13" s="34">
        <v>4</v>
      </c>
      <c r="E13" s="35" t="s">
        <v>132</v>
      </c>
      <c r="F13" s="36"/>
      <c r="G13" s="36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/>
      <c r="U13" s="40"/>
      <c r="V13" s="40"/>
      <c r="W13" s="42"/>
      <c r="X13" s="41"/>
      <c r="Y13" s="42"/>
      <c r="Z13" s="42"/>
      <c r="AA13" s="41"/>
      <c r="AC13" s="27"/>
    </row>
    <row r="14" spans="1:29" s="28" customFormat="1" ht="12.75">
      <c r="A14" s="35"/>
      <c r="B14" s="34"/>
      <c r="C14" s="34"/>
      <c r="D14" s="34"/>
      <c r="E14" s="35" t="s">
        <v>133</v>
      </c>
      <c r="F14" s="36"/>
      <c r="G14" s="36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/>
      <c r="U14" s="40"/>
      <c r="V14" s="40"/>
      <c r="W14" s="42"/>
      <c r="X14" s="41"/>
      <c r="Y14" s="42"/>
      <c r="Z14" s="42"/>
      <c r="AA14" s="41"/>
      <c r="AC14" s="27"/>
    </row>
    <row r="15" spans="1:29" s="28" customFormat="1" ht="12.75">
      <c r="A15" s="35"/>
      <c r="B15" s="34"/>
      <c r="C15" s="34"/>
      <c r="D15" s="34"/>
      <c r="E15" s="35" t="s">
        <v>134</v>
      </c>
      <c r="F15" s="36"/>
      <c r="G15" s="36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40"/>
      <c r="U15" s="40"/>
      <c r="V15" s="40"/>
      <c r="W15" s="42"/>
      <c r="X15" s="41"/>
      <c r="Y15" s="42"/>
      <c r="Z15" s="42"/>
      <c r="AA15" s="41"/>
      <c r="AC15" s="27"/>
    </row>
    <row r="16" spans="1:29" s="28" customFormat="1" ht="12.75">
      <c r="A16" s="35"/>
      <c r="B16" s="34"/>
      <c r="C16" s="34"/>
      <c r="D16" s="34"/>
      <c r="E16" s="35" t="s">
        <v>131</v>
      </c>
      <c r="F16" s="36"/>
      <c r="G16" s="36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/>
      <c r="U16" s="40"/>
      <c r="V16" s="40"/>
      <c r="W16" s="42"/>
      <c r="X16" s="41"/>
      <c r="Y16" s="42"/>
      <c r="Z16" s="42"/>
      <c r="AA16" s="41"/>
      <c r="AC16" s="27"/>
    </row>
    <row r="17" spans="1:29" s="28" customFormat="1" ht="12.75">
      <c r="A17" s="35"/>
      <c r="B17" s="34"/>
      <c r="C17" s="34"/>
      <c r="D17" s="34"/>
      <c r="E17" s="35" t="s">
        <v>132</v>
      </c>
      <c r="F17" s="36"/>
      <c r="G17" s="36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/>
      <c r="U17" s="40"/>
      <c r="V17" s="40"/>
      <c r="W17" s="42"/>
      <c r="X17" s="41"/>
      <c r="Y17" s="42"/>
      <c r="Z17" s="42"/>
      <c r="AA17" s="41"/>
      <c r="AC17" s="27"/>
    </row>
    <row r="18" spans="1:29" s="28" customFormat="1" ht="12.75">
      <c r="A18" s="35"/>
      <c r="B18" s="34"/>
      <c r="C18" s="34"/>
      <c r="D18" s="34"/>
      <c r="E18" s="35" t="s">
        <v>131</v>
      </c>
      <c r="F18" s="36"/>
      <c r="G18" s="36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/>
      <c r="U18" s="40"/>
      <c r="V18" s="40"/>
      <c r="W18" s="42"/>
      <c r="X18" s="41"/>
      <c r="Y18" s="42"/>
      <c r="Z18" s="42"/>
      <c r="AA18" s="41"/>
      <c r="AC18" s="27"/>
    </row>
    <row r="19" spans="1:29" s="28" customFormat="1" ht="12.75">
      <c r="A19" s="35"/>
      <c r="B19" s="34"/>
      <c r="C19" s="34"/>
      <c r="D19" s="34"/>
      <c r="E19" s="35" t="s">
        <v>132</v>
      </c>
      <c r="F19" s="36"/>
      <c r="G19" s="36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/>
      <c r="U19" s="40"/>
      <c r="V19" s="40"/>
      <c r="W19" s="42"/>
      <c r="X19" s="41"/>
      <c r="Y19" s="42"/>
      <c r="Z19" s="42"/>
      <c r="AA19" s="41"/>
      <c r="AC19" s="27"/>
    </row>
    <row r="20" spans="1:29" s="28" customFormat="1" ht="12.75">
      <c r="A20" s="35"/>
      <c r="B20" s="34"/>
      <c r="C20" s="34"/>
      <c r="D20" s="34"/>
      <c r="E20" s="35" t="s">
        <v>133</v>
      </c>
      <c r="F20" s="36"/>
      <c r="G20" s="36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/>
      <c r="U20" s="40"/>
      <c r="V20" s="40"/>
      <c r="W20" s="42"/>
      <c r="Z20" s="42"/>
      <c r="AA20" s="41"/>
      <c r="AC20" s="27"/>
    </row>
    <row r="21" spans="1:29" s="28" customFormat="1" ht="12.75">
      <c r="A21" s="35"/>
      <c r="B21" s="34"/>
      <c r="C21" s="34"/>
      <c r="D21" s="34"/>
      <c r="E21" s="35" t="s">
        <v>134</v>
      </c>
      <c r="F21" s="36"/>
      <c r="G21" s="36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/>
      <c r="U21" s="40"/>
      <c r="V21" s="40"/>
      <c r="W21" s="42"/>
      <c r="X21" s="41"/>
      <c r="Y21" s="42"/>
      <c r="Z21" s="42"/>
      <c r="AA21" s="41"/>
      <c r="AC21" s="27"/>
    </row>
    <row r="22" spans="1:29" s="28" customFormat="1" ht="12.75">
      <c r="A22" s="35"/>
      <c r="B22" s="34"/>
      <c r="C22" s="34"/>
      <c r="D22" s="34"/>
      <c r="E22" s="35" t="s">
        <v>131</v>
      </c>
      <c r="F22" s="36"/>
      <c r="G22" s="36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/>
      <c r="U22" s="40"/>
      <c r="V22" s="40"/>
      <c r="W22" s="43"/>
      <c r="X22" s="43"/>
      <c r="Y22" s="43"/>
      <c r="Z22" s="43"/>
      <c r="AA22" s="43"/>
      <c r="AC22" s="27"/>
    </row>
    <row r="23" spans="1:29" s="28" customFormat="1" ht="12.75">
      <c r="A23" s="35"/>
      <c r="B23" s="34"/>
      <c r="C23" s="34"/>
      <c r="D23" s="34"/>
      <c r="E23" s="35" t="s">
        <v>132</v>
      </c>
      <c r="F23" s="36"/>
      <c r="G23" s="36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/>
      <c r="U23" s="40"/>
      <c r="V23" s="40"/>
      <c r="W23" s="43"/>
      <c r="X23" s="43"/>
      <c r="Y23" s="43"/>
      <c r="Z23" s="43"/>
      <c r="AA23" s="43"/>
      <c r="AC23" s="27"/>
    </row>
    <row r="24" spans="1:29" s="28" customFormat="1" ht="12.75">
      <c r="A24" s="35"/>
      <c r="B24" s="34"/>
      <c r="C24" s="34"/>
      <c r="D24" s="34"/>
      <c r="E24" s="35" t="s">
        <v>132</v>
      </c>
      <c r="F24" s="36"/>
      <c r="G24" s="36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/>
      <c r="U24" s="40"/>
      <c r="V24" s="40"/>
      <c r="W24" s="43"/>
      <c r="X24" s="43"/>
      <c r="Y24" s="43"/>
      <c r="Z24" s="43"/>
      <c r="AA24" s="43"/>
      <c r="AC24" s="27"/>
    </row>
    <row r="25" spans="1:29" s="28" customFormat="1" ht="12.75">
      <c r="A25" s="35"/>
      <c r="B25" s="34"/>
      <c r="C25" s="34"/>
      <c r="D25" s="34"/>
      <c r="E25" s="35" t="s">
        <v>131</v>
      </c>
      <c r="F25" s="36"/>
      <c r="G25" s="36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/>
      <c r="U25" s="40"/>
      <c r="V25" s="40"/>
      <c r="W25" s="43"/>
      <c r="X25" s="43"/>
      <c r="Y25" s="43"/>
      <c r="Z25" s="43"/>
      <c r="AA25" s="43"/>
      <c r="AC25" s="27"/>
    </row>
    <row r="26" spans="1:29" s="28" customFormat="1" ht="12.75">
      <c r="A26" s="35"/>
      <c r="B26" s="34"/>
      <c r="C26" s="34"/>
      <c r="D26" s="34"/>
      <c r="E26" s="35" t="s">
        <v>132</v>
      </c>
      <c r="F26" s="36"/>
      <c r="G26" s="36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0"/>
      <c r="U26" s="40"/>
      <c r="V26" s="40"/>
      <c r="W26" s="42"/>
      <c r="X26" s="41"/>
      <c r="Y26" s="42"/>
      <c r="Z26" s="42"/>
      <c r="AA26" s="41"/>
      <c r="AC26" s="27"/>
    </row>
    <row r="27" spans="1:29" s="28" customFormat="1" ht="12.75">
      <c r="A27" s="35"/>
      <c r="B27" s="34"/>
      <c r="C27" s="34"/>
      <c r="D27" s="34"/>
      <c r="E27" s="35" t="s">
        <v>133</v>
      </c>
      <c r="F27" s="36"/>
      <c r="G27" s="36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40"/>
      <c r="V27" s="40"/>
      <c r="W27" s="42"/>
      <c r="X27" s="41"/>
      <c r="Y27" s="42"/>
      <c r="Z27" s="42"/>
      <c r="AA27" s="41"/>
      <c r="AC27" s="27"/>
    </row>
    <row r="28" spans="1:29" s="28" customFormat="1" ht="12.75">
      <c r="A28" s="35"/>
      <c r="B28" s="35"/>
      <c r="C28" s="35"/>
      <c r="D28" s="35"/>
      <c r="E28" s="35"/>
      <c r="F28" s="36"/>
      <c r="G28" s="36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3"/>
      <c r="U28" s="43"/>
      <c r="V28" s="43"/>
      <c r="W28" s="43"/>
      <c r="X28" s="41"/>
      <c r="Y28" s="42"/>
      <c r="Z28" s="42"/>
      <c r="AA28" s="43"/>
      <c r="AC28" s="27"/>
    </row>
    <row r="29" spans="1:27" ht="12.75">
      <c r="A29" s="9"/>
      <c r="B29" s="9"/>
      <c r="C29" s="9"/>
      <c r="D29" s="9"/>
      <c r="E29" s="35"/>
      <c r="F29" s="21"/>
      <c r="G29" s="2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3"/>
      <c r="U29" s="3"/>
      <c r="V29" s="3"/>
      <c r="W29" s="3"/>
      <c r="X29" s="3"/>
      <c r="Y29" s="4" t="s">
        <v>138</v>
      </c>
      <c r="Z29" s="3"/>
      <c r="AA29" s="3"/>
    </row>
    <row r="30" spans="1:27" ht="12.75">
      <c r="A30" s="9"/>
      <c r="B30" s="9"/>
      <c r="C30" s="9"/>
      <c r="D30" s="9"/>
      <c r="E30" s="35"/>
      <c r="F30" s="21"/>
      <c r="G30" s="2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3"/>
      <c r="U30" s="3"/>
      <c r="V30" s="3"/>
      <c r="W30" s="3"/>
      <c r="X30" s="3"/>
      <c r="Y30" s="3"/>
      <c r="Z30" s="3"/>
      <c r="AA30" s="3"/>
    </row>
    <row r="31" spans="1:27" ht="12.75">
      <c r="A31" s="9"/>
      <c r="B31" s="9"/>
      <c r="C31" s="9"/>
      <c r="D31" s="9"/>
      <c r="E31" s="35"/>
      <c r="F31" s="21"/>
      <c r="G31" s="2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3"/>
      <c r="U31" s="3"/>
      <c r="V31" s="3"/>
      <c r="W31" s="3"/>
      <c r="X31" s="3"/>
      <c r="Y31" s="3"/>
      <c r="Z31" s="3"/>
      <c r="AA31" s="3"/>
    </row>
    <row r="32" spans="1:27" ht="12.75">
      <c r="A32" s="9"/>
      <c r="B32" s="9"/>
      <c r="C32" s="9"/>
      <c r="D32" s="9"/>
      <c r="E32" s="9"/>
      <c r="F32" s="21"/>
      <c r="G32" s="21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3"/>
      <c r="U32" s="3"/>
      <c r="V32" s="3"/>
      <c r="W32" s="3"/>
      <c r="X32" s="3"/>
      <c r="Y32" s="3"/>
      <c r="Z32" s="3"/>
      <c r="AA32" s="3"/>
    </row>
    <row r="33" spans="1:27" ht="12.75">
      <c r="A33" s="9"/>
      <c r="B33" s="9"/>
      <c r="C33" s="9"/>
      <c r="D33" s="9"/>
      <c r="E33" s="9"/>
      <c r="F33" s="21"/>
      <c r="G33" s="21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3"/>
      <c r="U33" s="3"/>
      <c r="V33" s="3"/>
      <c r="W33" s="3"/>
      <c r="X33" s="3"/>
      <c r="Y33" s="3"/>
      <c r="Z33" s="3"/>
      <c r="AA33" s="3"/>
    </row>
    <row r="34" spans="1:27" ht="12.75">
      <c r="A34" s="9"/>
      <c r="B34" s="9"/>
      <c r="C34" s="9"/>
      <c r="D34" s="9"/>
      <c r="E34" s="9"/>
      <c r="F34" s="21"/>
      <c r="G34" s="21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3"/>
      <c r="U34" s="3"/>
      <c r="V34" s="3"/>
      <c r="W34" s="3"/>
      <c r="X34" s="3"/>
      <c r="Y34" s="3"/>
      <c r="Z34" s="3"/>
      <c r="AA34" s="3"/>
    </row>
    <row r="35" spans="1:27" ht="12.75">
      <c r="A35" s="9"/>
      <c r="B35" s="9"/>
      <c r="C35" s="9"/>
      <c r="D35" s="9"/>
      <c r="E35" s="9"/>
      <c r="F35" s="21"/>
      <c r="G35" s="21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3"/>
      <c r="U35" s="3"/>
      <c r="V35" s="3"/>
      <c r="W35" s="3"/>
      <c r="X35" s="3"/>
      <c r="Y35" s="3"/>
      <c r="Z35" s="3"/>
      <c r="AA35" s="3"/>
    </row>
    <row r="36" spans="1:27" ht="12.75">
      <c r="A36" s="9"/>
      <c r="B36" s="9"/>
      <c r="C36" s="9"/>
      <c r="D36" s="9"/>
      <c r="E36" s="9"/>
      <c r="F36" s="21"/>
      <c r="G36" s="21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3"/>
      <c r="U36" s="3"/>
      <c r="V36" s="3"/>
      <c r="W36" s="3"/>
      <c r="X36" s="3"/>
      <c r="Y36" s="3"/>
      <c r="Z36" s="3"/>
      <c r="AA36" s="3"/>
    </row>
    <row r="37" spans="1:27" ht="12.75">
      <c r="A37" s="9"/>
      <c r="B37" s="9"/>
      <c r="C37" s="9"/>
      <c r="D37" s="9"/>
      <c r="E37" s="9"/>
      <c r="F37" s="21"/>
      <c r="G37" s="21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3"/>
      <c r="U37" s="3"/>
      <c r="V37" s="3"/>
      <c r="W37" s="3"/>
      <c r="X37" s="3"/>
      <c r="Y37" s="3"/>
      <c r="Z37" s="3"/>
      <c r="AA37" s="3"/>
    </row>
    <row r="38" spans="1:27" ht="12.75">
      <c r="A38" s="9"/>
      <c r="B38" s="9"/>
      <c r="C38" s="9"/>
      <c r="D38" s="9"/>
      <c r="E38" s="9"/>
      <c r="F38" s="21"/>
      <c r="G38" s="2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3"/>
      <c r="U38" s="3"/>
      <c r="V38" s="3"/>
      <c r="W38" s="3"/>
      <c r="X38" s="3"/>
      <c r="Y38" s="3"/>
      <c r="Z38" s="3"/>
      <c r="AA38" s="3"/>
    </row>
    <row r="39" spans="1:27" ht="12.75">
      <c r="A39" s="9"/>
      <c r="B39" s="9"/>
      <c r="C39" s="9"/>
      <c r="D39" s="9"/>
      <c r="E39" s="9"/>
      <c r="F39" s="21"/>
      <c r="G39" s="21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3"/>
      <c r="U39" s="3"/>
      <c r="V39" s="3"/>
      <c r="W39" s="3"/>
      <c r="X39" s="3"/>
      <c r="Y39" s="3"/>
      <c r="Z39" s="3"/>
      <c r="AA39" s="3"/>
    </row>
    <row r="40" spans="1:27" ht="12.75">
      <c r="A40" s="9"/>
      <c r="B40" s="9"/>
      <c r="C40" s="9"/>
      <c r="D40" s="9"/>
      <c r="E40" s="9"/>
      <c r="F40" s="21"/>
      <c r="G40" s="21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3"/>
      <c r="U40" s="3"/>
      <c r="V40" s="3"/>
      <c r="W40" s="3"/>
      <c r="X40" s="3"/>
      <c r="Y40" s="3"/>
      <c r="Z40" s="3"/>
      <c r="AA40" s="3"/>
    </row>
    <row r="41" spans="1:27" ht="12.75">
      <c r="A41" s="9"/>
      <c r="B41" s="9"/>
      <c r="C41" s="9"/>
      <c r="D41" s="9"/>
      <c r="E41" s="9"/>
      <c r="F41" s="21"/>
      <c r="G41" s="2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3"/>
      <c r="U41" s="3"/>
      <c r="V41" s="3"/>
      <c r="W41" s="3"/>
      <c r="X41" s="3"/>
      <c r="Y41" s="3"/>
      <c r="Z41" s="3"/>
      <c r="AA41" s="3"/>
    </row>
    <row r="42" spans="1:27" ht="12.75">
      <c r="A42" s="9"/>
      <c r="B42" s="9"/>
      <c r="C42" s="9"/>
      <c r="D42" s="9"/>
      <c r="E42" s="9"/>
      <c r="F42" s="21"/>
      <c r="G42" s="2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3"/>
      <c r="U42" s="3"/>
      <c r="V42" s="3"/>
      <c r="W42" s="3"/>
      <c r="X42" s="3"/>
      <c r="Y42" s="3"/>
      <c r="Z42" s="3"/>
      <c r="AA42" s="3"/>
    </row>
    <row r="43" spans="1:27" ht="12.75">
      <c r="A43" s="9"/>
      <c r="B43" s="9"/>
      <c r="C43" s="9"/>
      <c r="D43" s="9"/>
      <c r="E43" s="9"/>
      <c r="F43" s="21"/>
      <c r="G43" s="2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3"/>
      <c r="U43" s="3"/>
      <c r="V43" s="3"/>
      <c r="W43" s="3"/>
      <c r="X43" s="3"/>
      <c r="Y43" s="3"/>
      <c r="Z43" s="3"/>
      <c r="AA43" s="3"/>
    </row>
    <row r="44" spans="1:27" ht="12.75">
      <c r="A44" s="9"/>
      <c r="B44" s="9"/>
      <c r="C44" s="9"/>
      <c r="D44" s="9"/>
      <c r="E44" s="9"/>
      <c r="F44" s="21"/>
      <c r="G44" s="2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3"/>
      <c r="U44" s="3"/>
      <c r="V44" s="3"/>
      <c r="W44" s="3"/>
      <c r="X44" s="3"/>
      <c r="Y44" s="3"/>
      <c r="Z44" s="3"/>
      <c r="AA44" s="3"/>
    </row>
    <row r="45" spans="1:27" ht="12.75">
      <c r="A45" s="9"/>
      <c r="B45" s="9"/>
      <c r="C45" s="9"/>
      <c r="D45" s="9"/>
      <c r="E45" s="9"/>
      <c r="F45" s="21"/>
      <c r="G45" s="21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3"/>
      <c r="U45" s="3"/>
      <c r="V45" s="3"/>
      <c r="W45" s="3"/>
      <c r="X45" s="3"/>
      <c r="Y45" s="3"/>
      <c r="Z45" s="3"/>
      <c r="AA45" s="3"/>
    </row>
    <row r="46" spans="1:27" ht="12.75">
      <c r="A46" s="9"/>
      <c r="B46" s="9"/>
      <c r="C46" s="9"/>
      <c r="D46" s="9"/>
      <c r="E46" s="9"/>
      <c r="F46" s="21"/>
      <c r="G46" s="21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3"/>
      <c r="U46" s="3"/>
      <c r="V46" s="3"/>
      <c r="W46" s="3"/>
      <c r="X46" s="3"/>
      <c r="Y46" s="3"/>
      <c r="Z46" s="3"/>
      <c r="AA46" s="3"/>
    </row>
    <row r="47" spans="1:27" ht="12.75">
      <c r="A47" s="9"/>
      <c r="B47" s="9"/>
      <c r="C47" s="9"/>
      <c r="D47" s="9"/>
      <c r="E47" s="9"/>
      <c r="F47" s="21"/>
      <c r="G47" s="21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3"/>
      <c r="U47" s="3"/>
      <c r="V47" s="3"/>
      <c r="W47" s="3"/>
      <c r="X47" s="3"/>
      <c r="Y47" s="3"/>
      <c r="Z47" s="3"/>
      <c r="AA47" s="3"/>
    </row>
    <row r="48" spans="1:27" ht="12.75">
      <c r="A48" s="9"/>
      <c r="B48" s="9"/>
      <c r="C48" s="9"/>
      <c r="D48" s="9"/>
      <c r="E48" s="9"/>
      <c r="F48" s="21"/>
      <c r="G48" s="21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3"/>
      <c r="U48" s="3"/>
      <c r="V48" s="3"/>
      <c r="W48" s="3"/>
      <c r="X48" s="3"/>
      <c r="Y48" s="3"/>
      <c r="Z48" s="3"/>
      <c r="AA48" s="3"/>
    </row>
    <row r="49" spans="1:27" ht="12.75">
      <c r="A49" s="9"/>
      <c r="B49" s="9"/>
      <c r="C49" s="9"/>
      <c r="D49" s="9"/>
      <c r="E49" s="9"/>
      <c r="F49" s="21"/>
      <c r="G49" s="21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3"/>
      <c r="U49" s="3"/>
      <c r="V49" s="3"/>
      <c r="W49" s="3"/>
      <c r="X49" s="3"/>
      <c r="Y49" s="3"/>
      <c r="Z49" s="3"/>
      <c r="AA49" s="3"/>
    </row>
    <row r="50" spans="1:27" ht="12.75">
      <c r="A50" s="9"/>
      <c r="B50" s="9"/>
      <c r="C50" s="9"/>
      <c r="D50" s="9"/>
      <c r="E50" s="9"/>
      <c r="F50" s="21"/>
      <c r="G50" s="2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3"/>
      <c r="U50" s="3"/>
      <c r="V50" s="3"/>
      <c r="W50" s="3"/>
      <c r="X50" s="3"/>
      <c r="Y50" s="3"/>
      <c r="Z50" s="3"/>
      <c r="AA50" s="3"/>
    </row>
    <row r="51" spans="1:27" ht="12.75">
      <c r="A51" s="9"/>
      <c r="B51" s="9"/>
      <c r="C51" s="9"/>
      <c r="D51" s="9"/>
      <c r="E51" s="9"/>
      <c r="F51" s="21"/>
      <c r="G51" s="21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3"/>
      <c r="U51" s="3"/>
      <c r="V51" s="3"/>
      <c r="W51" s="3"/>
      <c r="X51" s="3"/>
      <c r="Y51" s="3"/>
      <c r="Z51" s="3"/>
      <c r="AA51" s="3"/>
    </row>
    <row r="52" spans="1:27" ht="12.75">
      <c r="A52" s="9"/>
      <c r="B52" s="9"/>
      <c r="C52" s="9"/>
      <c r="D52" s="9"/>
      <c r="E52" s="9"/>
      <c r="F52" s="21"/>
      <c r="G52" s="21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3"/>
      <c r="U52" s="3"/>
      <c r="V52" s="3"/>
      <c r="W52" s="3"/>
      <c r="X52" s="3"/>
      <c r="Y52" s="3"/>
      <c r="Z52" s="3"/>
      <c r="AA52" s="3"/>
    </row>
    <row r="53" spans="1:27" ht="12.75">
      <c r="A53" s="9"/>
      <c r="B53" s="9"/>
      <c r="C53" s="9"/>
      <c r="D53" s="9"/>
      <c r="E53" s="9"/>
      <c r="F53" s="21"/>
      <c r="G53" s="21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3"/>
      <c r="U53" s="3"/>
      <c r="V53" s="3"/>
      <c r="W53" s="3"/>
      <c r="X53" s="3"/>
      <c r="Y53" s="3"/>
      <c r="Z53" s="3"/>
      <c r="AA53" s="3"/>
    </row>
    <row r="54" spans="1:27" ht="12.75">
      <c r="A54" s="9"/>
      <c r="B54" s="9"/>
      <c r="C54" s="9"/>
      <c r="D54" s="9"/>
      <c r="E54" s="9"/>
      <c r="F54" s="21"/>
      <c r="G54" s="21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3"/>
      <c r="U54" s="3"/>
      <c r="V54" s="3"/>
      <c r="W54" s="3"/>
      <c r="X54" s="3"/>
      <c r="Y54" s="3"/>
      <c r="Z54" s="3"/>
      <c r="AA54" s="3"/>
    </row>
    <row r="55" spans="1:27" ht="12.75">
      <c r="A55" s="9"/>
      <c r="B55" s="9"/>
      <c r="C55" s="9"/>
      <c r="D55" s="9"/>
      <c r="E55" s="9"/>
      <c r="F55" s="21"/>
      <c r="G55" s="21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3"/>
      <c r="U55" s="3"/>
      <c r="V55" s="3"/>
      <c r="W55" s="3"/>
      <c r="X55" s="3"/>
      <c r="Y55" s="3"/>
      <c r="Z55" s="3"/>
      <c r="AA55" s="3"/>
    </row>
    <row r="56" spans="1:27" ht="12.75">
      <c r="A56" s="9"/>
      <c r="B56" s="9"/>
      <c r="C56" s="9"/>
      <c r="D56" s="9"/>
      <c r="E56" s="9"/>
      <c r="F56" s="21"/>
      <c r="G56" s="21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3"/>
      <c r="U56" s="3"/>
      <c r="V56" s="3"/>
      <c r="W56" s="3"/>
      <c r="X56" s="3"/>
      <c r="Y56" s="3"/>
      <c r="Z56" s="3"/>
      <c r="AA56" s="3"/>
    </row>
    <row r="57" spans="1:27" ht="12.75">
      <c r="A57" s="9"/>
      <c r="B57" s="9"/>
      <c r="C57" s="9"/>
      <c r="D57" s="9"/>
      <c r="E57" s="9"/>
      <c r="F57" s="21"/>
      <c r="G57" s="2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3"/>
      <c r="U57" s="3"/>
      <c r="V57" s="3"/>
      <c r="W57" s="3"/>
      <c r="X57" s="3"/>
      <c r="Y57" s="3"/>
      <c r="Z57" s="3"/>
      <c r="AA57" s="3"/>
    </row>
    <row r="58" spans="1:27" ht="12.75">
      <c r="A58" s="9"/>
      <c r="B58" s="9"/>
      <c r="C58" s="9"/>
      <c r="D58" s="9"/>
      <c r="E58" s="9"/>
      <c r="F58" s="21"/>
      <c r="G58" s="21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3"/>
      <c r="U58" s="3"/>
      <c r="V58" s="3"/>
      <c r="W58" s="3"/>
      <c r="X58" s="3"/>
      <c r="Y58" s="3"/>
      <c r="Z58" s="3"/>
      <c r="AA58" s="3"/>
    </row>
    <row r="59" spans="1:27" ht="12.75">
      <c r="A59" s="9"/>
      <c r="B59" s="9"/>
      <c r="C59" s="9"/>
      <c r="D59" s="9"/>
      <c r="E59" s="9"/>
      <c r="F59" s="21"/>
      <c r="G59" s="21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3"/>
      <c r="U59" s="3"/>
      <c r="V59" s="3"/>
      <c r="W59" s="3"/>
      <c r="X59" s="3"/>
      <c r="Y59" s="3"/>
      <c r="Z59" s="3"/>
      <c r="AA59" s="3"/>
    </row>
    <row r="60" spans="1:27" ht="12.75">
      <c r="A60" s="9"/>
      <c r="B60" s="9"/>
      <c r="C60" s="9"/>
      <c r="D60" s="9"/>
      <c r="E60" s="9"/>
      <c r="F60" s="21"/>
      <c r="G60" s="21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3"/>
      <c r="U60" s="3"/>
      <c r="V60" s="3"/>
      <c r="W60" s="3"/>
      <c r="X60" s="3"/>
      <c r="Y60" s="3"/>
      <c r="Z60" s="3"/>
      <c r="AA60" s="3"/>
    </row>
    <row r="61" spans="1:27" ht="12.75">
      <c r="A61" s="9"/>
      <c r="B61" s="9"/>
      <c r="C61" s="9"/>
      <c r="D61" s="9"/>
      <c r="E61" s="9"/>
      <c r="F61" s="21"/>
      <c r="G61" s="21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3"/>
      <c r="U61" s="3"/>
      <c r="V61" s="3"/>
      <c r="W61" s="3"/>
      <c r="X61" s="3"/>
      <c r="Y61" s="3"/>
      <c r="Z61" s="3"/>
      <c r="AA61" s="3"/>
    </row>
    <row r="62" spans="1:27" ht="12.75">
      <c r="A62" s="9"/>
      <c r="B62" s="9"/>
      <c r="C62" s="9"/>
      <c r="D62" s="9"/>
      <c r="E62" s="9"/>
      <c r="F62" s="21"/>
      <c r="G62" s="21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3"/>
      <c r="U62" s="3"/>
      <c r="V62" s="3"/>
      <c r="W62" s="3"/>
      <c r="X62" s="3"/>
      <c r="Y62" s="3"/>
      <c r="Z62" s="3"/>
      <c r="AA62" s="3"/>
    </row>
    <row r="63" spans="1:27" ht="12.75">
      <c r="A63" s="9"/>
      <c r="B63" s="9"/>
      <c r="C63" s="9"/>
      <c r="D63" s="9"/>
      <c r="E63" s="9"/>
      <c r="F63" s="21"/>
      <c r="G63" s="21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3"/>
      <c r="U63" s="3"/>
      <c r="V63" s="3"/>
      <c r="W63" s="3"/>
      <c r="X63" s="3"/>
      <c r="Y63" s="3"/>
      <c r="Z63" s="3"/>
      <c r="AA63" s="3"/>
    </row>
    <row r="64" spans="1:27" ht="12.75">
      <c r="A64" s="9"/>
      <c r="B64" s="9"/>
      <c r="C64" s="9"/>
      <c r="D64" s="9"/>
      <c r="E64" s="9"/>
      <c r="F64" s="21"/>
      <c r="G64" s="21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3"/>
      <c r="U64" s="3"/>
      <c r="V64" s="3"/>
      <c r="W64" s="3"/>
      <c r="X64" s="3"/>
      <c r="Y64" s="3"/>
      <c r="Z64" s="3"/>
      <c r="AA64" s="3"/>
    </row>
    <row r="65" spans="1:27" ht="12.75">
      <c r="A65" s="9"/>
      <c r="B65" s="9"/>
      <c r="C65" s="9"/>
      <c r="D65" s="9"/>
      <c r="E65" s="9"/>
      <c r="F65" s="21"/>
      <c r="G65" s="21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3"/>
      <c r="U65" s="3"/>
      <c r="V65" s="3"/>
      <c r="W65" s="3"/>
      <c r="X65" s="3"/>
      <c r="Y65" s="3"/>
      <c r="Z65" s="3"/>
      <c r="AA65" s="3"/>
    </row>
    <row r="66" spans="1:27" ht="12.75">
      <c r="A66" s="9"/>
      <c r="B66" s="9"/>
      <c r="C66" s="9"/>
      <c r="D66" s="9"/>
      <c r="E66" s="9"/>
      <c r="F66" s="21"/>
      <c r="G66" s="2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3"/>
      <c r="U66" s="3"/>
      <c r="V66" s="3"/>
      <c r="W66" s="3"/>
      <c r="X66" s="3"/>
      <c r="Y66" s="3"/>
      <c r="Z66" s="3"/>
      <c r="AA66" s="3"/>
    </row>
    <row r="67" spans="1:27" ht="12.75">
      <c r="A67" s="9"/>
      <c r="B67" s="9"/>
      <c r="C67" s="9"/>
      <c r="D67" s="9"/>
      <c r="E67" s="9"/>
      <c r="F67" s="21"/>
      <c r="G67" s="21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3"/>
      <c r="U67" s="3"/>
      <c r="V67" s="3"/>
      <c r="W67" s="3"/>
      <c r="X67" s="3"/>
      <c r="Y67" s="3"/>
      <c r="Z67" s="3"/>
      <c r="AA67" s="3"/>
    </row>
    <row r="68" spans="1:27" ht="12.75">
      <c r="A68" s="9"/>
      <c r="B68" s="9"/>
      <c r="C68" s="9"/>
      <c r="D68" s="9"/>
      <c r="E68" s="9"/>
      <c r="F68" s="21"/>
      <c r="G68" s="21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3"/>
      <c r="U68" s="3"/>
      <c r="V68" s="3"/>
      <c r="W68" s="3"/>
      <c r="X68" s="3"/>
      <c r="Y68" s="3"/>
      <c r="Z68" s="3"/>
      <c r="AA68" s="3"/>
    </row>
    <row r="69" spans="1:27" ht="12.75">
      <c r="A69" s="9"/>
      <c r="B69" s="9"/>
      <c r="C69" s="9"/>
      <c r="D69" s="9"/>
      <c r="E69" s="9"/>
      <c r="F69" s="21"/>
      <c r="G69" s="21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3"/>
      <c r="U69" s="3"/>
      <c r="V69" s="3"/>
      <c r="W69" s="3"/>
      <c r="X69" s="3"/>
      <c r="Y69" s="3"/>
      <c r="Z69" s="3"/>
      <c r="AA69" s="3"/>
    </row>
    <row r="70" spans="1:27" ht="12.75">
      <c r="A70" s="9"/>
      <c r="B70" s="9"/>
      <c r="C70" s="9"/>
      <c r="D70" s="9"/>
      <c r="E70" s="9"/>
      <c r="F70" s="21"/>
      <c r="G70" s="21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3"/>
      <c r="U70" s="3"/>
      <c r="V70" s="3"/>
      <c r="W70" s="3"/>
      <c r="X70" s="3"/>
      <c r="Y70" s="3"/>
      <c r="Z70" s="3"/>
      <c r="AA70" s="3"/>
    </row>
    <row r="71" spans="1:27" ht="12.75">
      <c r="A71" s="9"/>
      <c r="B71" s="9"/>
      <c r="C71" s="9"/>
      <c r="D71" s="9"/>
      <c r="E71" s="9"/>
      <c r="F71" s="21"/>
      <c r="G71" s="21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3"/>
      <c r="U71" s="3"/>
      <c r="V71" s="3"/>
      <c r="W71" s="3"/>
      <c r="X71" s="3"/>
      <c r="Y71" s="3"/>
      <c r="Z71" s="3"/>
      <c r="AA71" s="3"/>
    </row>
    <row r="72" spans="1:27" ht="12.75">
      <c r="A72" s="9"/>
      <c r="B72" s="9"/>
      <c r="C72" s="9"/>
      <c r="D72" s="9"/>
      <c r="E72" s="9"/>
      <c r="F72" s="21"/>
      <c r="G72" s="21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3"/>
      <c r="U72" s="3"/>
      <c r="V72" s="3"/>
      <c r="W72" s="3"/>
      <c r="X72" s="3"/>
      <c r="Y72" s="3"/>
      <c r="Z72" s="3"/>
      <c r="AA72" s="3"/>
    </row>
    <row r="73" spans="1:27" ht="12.75">
      <c r="A73" s="9"/>
      <c r="B73" s="9"/>
      <c r="C73" s="9"/>
      <c r="D73" s="9"/>
      <c r="E73" s="9"/>
      <c r="F73" s="21"/>
      <c r="G73" s="21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3"/>
      <c r="U73" s="3"/>
      <c r="V73" s="3"/>
      <c r="W73" s="3"/>
      <c r="X73" s="3"/>
      <c r="Y73" s="3"/>
      <c r="Z73" s="3"/>
      <c r="AA73" s="3"/>
    </row>
    <row r="74" spans="1:27" ht="12.75">
      <c r="A74" s="9"/>
      <c r="B74" s="9"/>
      <c r="C74" s="9"/>
      <c r="D74" s="9"/>
      <c r="E74" s="9"/>
      <c r="F74" s="21"/>
      <c r="G74" s="21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3"/>
      <c r="U74" s="3"/>
      <c r="V74" s="3"/>
      <c r="W74" s="3"/>
      <c r="X74" s="3"/>
      <c r="Y74" s="3"/>
      <c r="Z74" s="3"/>
      <c r="AA74" s="3"/>
    </row>
    <row r="75" spans="1:27" ht="12.75">
      <c r="A75" s="9"/>
      <c r="B75" s="9"/>
      <c r="C75" s="9"/>
      <c r="D75" s="9"/>
      <c r="E75" s="9"/>
      <c r="F75" s="21"/>
      <c r="G75" s="21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3"/>
      <c r="U75" s="3"/>
      <c r="V75" s="3"/>
      <c r="W75" s="3"/>
      <c r="X75" s="3"/>
      <c r="Y75" s="3"/>
      <c r="Z75" s="3"/>
      <c r="AA75" s="3"/>
    </row>
    <row r="76" spans="1:27" ht="12.75">
      <c r="A76" s="9"/>
      <c r="B76" s="9"/>
      <c r="C76" s="9"/>
      <c r="D76" s="9"/>
      <c r="E76" s="9"/>
      <c r="F76" s="21"/>
      <c r="G76" s="21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3"/>
      <c r="U76" s="3"/>
      <c r="V76" s="3"/>
      <c r="W76" s="3"/>
      <c r="X76" s="3"/>
      <c r="Y76" s="3"/>
      <c r="Z76" s="3"/>
      <c r="AA76" s="3"/>
    </row>
    <row r="77" spans="1:27" ht="12.75">
      <c r="A77" s="9"/>
      <c r="B77" s="9"/>
      <c r="C77" s="9"/>
      <c r="D77" s="9"/>
      <c r="E77" s="9"/>
      <c r="F77" s="21"/>
      <c r="G77" s="21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3"/>
      <c r="U77" s="3"/>
      <c r="V77" s="3"/>
      <c r="W77" s="3"/>
      <c r="X77" s="3"/>
      <c r="Y77" s="3"/>
      <c r="Z77" s="3"/>
      <c r="AA77" s="3"/>
    </row>
    <row r="78" spans="1:27" ht="12.75">
      <c r="A78" s="9"/>
      <c r="B78" s="9"/>
      <c r="C78" s="9"/>
      <c r="D78" s="9"/>
      <c r="E78" s="9"/>
      <c r="F78" s="21"/>
      <c r="G78" s="21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3"/>
      <c r="U78" s="3"/>
      <c r="V78" s="3"/>
      <c r="W78" s="3"/>
      <c r="X78" s="3"/>
      <c r="Y78" s="3"/>
      <c r="Z78" s="3"/>
      <c r="AA78" s="3"/>
    </row>
    <row r="79" spans="1:27" ht="12.75">
      <c r="A79" s="9"/>
      <c r="B79" s="9"/>
      <c r="C79" s="9"/>
      <c r="D79" s="9"/>
      <c r="E79" s="9"/>
      <c r="F79" s="21"/>
      <c r="G79" s="21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3"/>
      <c r="U79" s="3"/>
      <c r="V79" s="3"/>
      <c r="W79" s="3"/>
      <c r="X79" s="3"/>
      <c r="Y79" s="3"/>
      <c r="Z79" s="3"/>
      <c r="AA79" s="3"/>
    </row>
    <row r="80" spans="1:27" ht="12.75">
      <c r="A80" s="9"/>
      <c r="B80" s="9"/>
      <c r="C80" s="9"/>
      <c r="D80" s="9"/>
      <c r="E80" s="9"/>
      <c r="F80" s="21"/>
      <c r="G80" s="21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3"/>
      <c r="U80" s="3"/>
      <c r="V80" s="3"/>
      <c r="W80" s="3"/>
      <c r="X80" s="3"/>
      <c r="Y80" s="3"/>
      <c r="Z80" s="3"/>
      <c r="AA80" s="3"/>
    </row>
    <row r="81" spans="1:27" ht="12.75">
      <c r="A81" s="9"/>
      <c r="B81" s="9"/>
      <c r="C81" s="9"/>
      <c r="D81" s="9"/>
      <c r="E81" s="9"/>
      <c r="F81" s="21"/>
      <c r="G81" s="21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3"/>
      <c r="U81" s="3"/>
      <c r="V81" s="3"/>
      <c r="W81" s="3"/>
      <c r="X81" s="3"/>
      <c r="Y81" s="3"/>
      <c r="Z81" s="3"/>
      <c r="AA81" s="3"/>
    </row>
    <row r="82" spans="1:27" ht="12.75">
      <c r="A82" s="9"/>
      <c r="B82" s="9"/>
      <c r="C82" s="9"/>
      <c r="D82" s="9"/>
      <c r="E82" s="9"/>
      <c r="F82" s="21"/>
      <c r="G82" s="21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3"/>
      <c r="U82" s="3"/>
      <c r="V82" s="3"/>
      <c r="W82" s="3"/>
      <c r="X82" s="3"/>
      <c r="Y82" s="3"/>
      <c r="Z82" s="3"/>
      <c r="AA82" s="3"/>
    </row>
    <row r="83" spans="1:27" ht="12.75">
      <c r="A83" s="9"/>
      <c r="B83" s="9"/>
      <c r="C83" s="9"/>
      <c r="D83" s="9"/>
      <c r="E83" s="9"/>
      <c r="F83" s="21"/>
      <c r="G83" s="21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3"/>
      <c r="U83" s="3"/>
      <c r="V83" s="3"/>
      <c r="W83" s="3"/>
      <c r="X83" s="3"/>
      <c r="Y83" s="3"/>
      <c r="Z83" s="3"/>
      <c r="AA83" s="3"/>
    </row>
    <row r="84" spans="1:27" ht="12.75">
      <c r="A84" s="9"/>
      <c r="B84" s="9"/>
      <c r="C84" s="9"/>
      <c r="D84" s="9"/>
      <c r="E84" s="9"/>
      <c r="F84" s="21"/>
      <c r="G84" s="21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3"/>
      <c r="U84" s="3"/>
      <c r="V84" s="3"/>
      <c r="W84" s="3"/>
      <c r="X84" s="3"/>
      <c r="Y84" s="3"/>
      <c r="Z84" s="3"/>
      <c r="AA84" s="3"/>
    </row>
    <row r="85" spans="1:27" ht="12.75">
      <c r="A85" s="9"/>
      <c r="B85" s="9"/>
      <c r="C85" s="9"/>
      <c r="D85" s="9"/>
      <c r="E85" s="9"/>
      <c r="F85" s="21"/>
      <c r="G85" s="21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3"/>
      <c r="U85" s="3"/>
      <c r="V85" s="3"/>
      <c r="W85" s="3"/>
      <c r="X85" s="3"/>
      <c r="Y85" s="3"/>
      <c r="Z85" s="3"/>
      <c r="AA85" s="3"/>
    </row>
    <row r="86" spans="1:27" ht="12.75">
      <c r="A86" s="9"/>
      <c r="B86" s="9"/>
      <c r="C86" s="9"/>
      <c r="D86" s="9"/>
      <c r="E86" s="9"/>
      <c r="F86" s="21"/>
      <c r="G86" s="21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3"/>
      <c r="U86" s="3"/>
      <c r="V86" s="3"/>
      <c r="W86" s="3"/>
      <c r="X86" s="3"/>
      <c r="Y86" s="3"/>
      <c r="Z86" s="3"/>
      <c r="AA86" s="3"/>
    </row>
    <row r="87" spans="1:27" ht="12.75">
      <c r="A87" s="9"/>
      <c r="B87" s="9"/>
      <c r="C87" s="9"/>
      <c r="D87" s="9"/>
      <c r="E87" s="9"/>
      <c r="F87" s="21"/>
      <c r="G87" s="21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3"/>
      <c r="U87" s="3"/>
      <c r="V87" s="3"/>
      <c r="W87" s="3"/>
      <c r="X87" s="3"/>
      <c r="Y87" s="3"/>
      <c r="Z87" s="3"/>
      <c r="AA87" s="3"/>
    </row>
    <row r="88" spans="1:27" ht="12.75">
      <c r="A88" s="9"/>
      <c r="B88" s="9"/>
      <c r="C88" s="9"/>
      <c r="D88" s="9"/>
      <c r="E88" s="9"/>
      <c r="F88" s="21"/>
      <c r="G88" s="21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3"/>
      <c r="U88" s="3"/>
      <c r="V88" s="3"/>
      <c r="W88" s="3"/>
      <c r="X88" s="3"/>
      <c r="Y88" s="3"/>
      <c r="Z88" s="3"/>
      <c r="AA88" s="3"/>
    </row>
    <row r="89" spans="1:27" ht="12.75">
      <c r="A89" s="9"/>
      <c r="B89" s="9"/>
      <c r="C89" s="9"/>
      <c r="D89" s="9"/>
      <c r="E89" s="9"/>
      <c r="F89" s="21"/>
      <c r="G89" s="21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3"/>
      <c r="U89" s="3"/>
      <c r="V89" s="3"/>
      <c r="W89" s="3"/>
      <c r="X89" s="3"/>
      <c r="Y89" s="3"/>
      <c r="Z89" s="3"/>
      <c r="AA89" s="3"/>
    </row>
    <row r="90" spans="1:27" ht="12.75">
      <c r="A90" s="9"/>
      <c r="B90" s="9"/>
      <c r="C90" s="9"/>
      <c r="D90" s="9"/>
      <c r="E90" s="9"/>
      <c r="F90" s="21"/>
      <c r="G90" s="21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3"/>
      <c r="U90" s="3"/>
      <c r="V90" s="3"/>
      <c r="W90" s="3"/>
      <c r="X90" s="3"/>
      <c r="Y90" s="3"/>
      <c r="Z90" s="3"/>
      <c r="AA90" s="3"/>
    </row>
    <row r="91" spans="1:27" ht="12.75">
      <c r="A91" s="9"/>
      <c r="B91" s="9"/>
      <c r="C91" s="9"/>
      <c r="D91" s="9"/>
      <c r="E91" s="9"/>
      <c r="F91" s="21"/>
      <c r="G91" s="21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3"/>
      <c r="U91" s="3"/>
      <c r="V91" s="3"/>
      <c r="W91" s="3"/>
      <c r="X91" s="3"/>
      <c r="Y91" s="3"/>
      <c r="Z91" s="3"/>
      <c r="AA91" s="3"/>
    </row>
    <row r="92" spans="1:27" ht="12.75">
      <c r="A92" s="9"/>
      <c r="B92" s="9"/>
      <c r="C92" s="9"/>
      <c r="D92" s="9"/>
      <c r="E92" s="9"/>
      <c r="F92" s="21"/>
      <c r="G92" s="21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3"/>
      <c r="U92" s="3"/>
      <c r="V92" s="3"/>
      <c r="W92" s="3"/>
      <c r="X92" s="3"/>
      <c r="Y92" s="3"/>
      <c r="Z92" s="3"/>
      <c r="AA92" s="3"/>
    </row>
    <row r="93" spans="1:27" ht="12.75">
      <c r="A93" s="9"/>
      <c r="B93" s="9"/>
      <c r="C93" s="9"/>
      <c r="D93" s="9"/>
      <c r="E93" s="9"/>
      <c r="F93" s="21"/>
      <c r="G93" s="21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3"/>
      <c r="U93" s="3"/>
      <c r="V93" s="3"/>
      <c r="W93" s="3"/>
      <c r="X93" s="3"/>
      <c r="Y93" s="3"/>
      <c r="Z93" s="3"/>
      <c r="AA93" s="3"/>
    </row>
    <row r="94" spans="1:27" ht="12.75">
      <c r="A94" s="9"/>
      <c r="B94" s="9"/>
      <c r="C94" s="9"/>
      <c r="D94" s="9"/>
      <c r="E94" s="9"/>
      <c r="F94" s="21"/>
      <c r="G94" s="21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3"/>
      <c r="U94" s="3"/>
      <c r="V94" s="3"/>
      <c r="W94" s="3"/>
      <c r="X94" s="3"/>
      <c r="Y94" s="3"/>
      <c r="Z94" s="3"/>
      <c r="AA94" s="3"/>
    </row>
    <row r="95" spans="1:27" ht="12.75">
      <c r="A95" s="9"/>
      <c r="B95" s="9"/>
      <c r="C95" s="9"/>
      <c r="D95" s="9"/>
      <c r="E95" s="9"/>
      <c r="F95" s="21"/>
      <c r="G95" s="21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3"/>
      <c r="U95" s="3"/>
      <c r="V95" s="3"/>
      <c r="W95" s="3"/>
      <c r="X95" s="3"/>
      <c r="Y95" s="3"/>
      <c r="Z95" s="3"/>
      <c r="AA95" s="3"/>
    </row>
    <row r="96" spans="1:27" ht="12.75">
      <c r="A96" s="9"/>
      <c r="B96" s="9"/>
      <c r="C96" s="9"/>
      <c r="D96" s="9"/>
      <c r="E96" s="9"/>
      <c r="F96" s="21"/>
      <c r="G96" s="21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3"/>
      <c r="U96" s="3"/>
      <c r="V96" s="3"/>
      <c r="W96" s="3"/>
      <c r="X96" s="3"/>
      <c r="Y96" s="3"/>
      <c r="Z96" s="3"/>
      <c r="AA96" s="3"/>
    </row>
    <row r="97" spans="1:27" ht="12.75">
      <c r="A97" s="9"/>
      <c r="B97" s="9"/>
      <c r="C97" s="9"/>
      <c r="D97" s="9"/>
      <c r="E97" s="9"/>
      <c r="F97" s="21"/>
      <c r="G97" s="21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3"/>
      <c r="U97" s="3"/>
      <c r="V97" s="3"/>
      <c r="W97" s="3"/>
      <c r="X97" s="3"/>
      <c r="Y97" s="3"/>
      <c r="Z97" s="3"/>
      <c r="AA97" s="3"/>
    </row>
    <row r="98" spans="1:27" ht="12.75">
      <c r="A98" s="9"/>
      <c r="B98" s="9"/>
      <c r="C98" s="9"/>
      <c r="D98" s="9"/>
      <c r="E98" s="9"/>
      <c r="F98" s="21"/>
      <c r="G98" s="21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3"/>
      <c r="U98" s="3"/>
      <c r="V98" s="3"/>
      <c r="W98" s="3"/>
      <c r="X98" s="3"/>
      <c r="Y98" s="3"/>
      <c r="Z98" s="3"/>
      <c r="AA98" s="3"/>
    </row>
    <row r="99" spans="1:27" ht="12.75">
      <c r="A99" s="9"/>
      <c r="B99" s="9"/>
      <c r="C99" s="9"/>
      <c r="D99" s="9"/>
      <c r="E99" s="9"/>
      <c r="F99" s="21"/>
      <c r="G99" s="21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3"/>
      <c r="U99" s="3"/>
      <c r="V99" s="3"/>
      <c r="W99" s="3"/>
      <c r="X99" s="3"/>
      <c r="Y99" s="3"/>
      <c r="Z99" s="3"/>
      <c r="AA99" s="3"/>
    </row>
    <row r="100" spans="1:27" ht="12.75">
      <c r="A100" s="9"/>
      <c r="B100" s="9"/>
      <c r="C100" s="9"/>
      <c r="D100" s="9"/>
      <c r="E100" s="9"/>
      <c r="F100" s="21"/>
      <c r="G100" s="21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3"/>
      <c r="U100" s="3"/>
      <c r="V100" s="3"/>
      <c r="W100" s="3"/>
      <c r="X100" s="3"/>
      <c r="Y100" s="3"/>
      <c r="Z100" s="3"/>
      <c r="AA100" s="3"/>
    </row>
    <row r="101" spans="1:27" ht="12.75">
      <c r="A101" s="9"/>
      <c r="B101" s="9"/>
      <c r="C101" s="9"/>
      <c r="D101" s="9"/>
      <c r="E101" s="9"/>
      <c r="F101" s="21"/>
      <c r="G101" s="21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9"/>
      <c r="B102" s="9"/>
      <c r="C102" s="9"/>
      <c r="D102" s="9"/>
      <c r="E102" s="9"/>
      <c r="F102" s="21"/>
      <c r="G102" s="21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3"/>
      <c r="U102" s="3"/>
      <c r="V102" s="3"/>
      <c r="W102" s="3"/>
      <c r="X102" s="3"/>
      <c r="Y102" s="3"/>
      <c r="Z102" s="3"/>
      <c r="AA102" s="3"/>
    </row>
    <row r="103" spans="1:27" ht="12.75">
      <c r="A103" s="9"/>
      <c r="B103" s="9"/>
      <c r="C103" s="9"/>
      <c r="D103" s="9"/>
      <c r="E103" s="9"/>
      <c r="F103" s="21"/>
      <c r="G103" s="21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3"/>
      <c r="U103" s="3"/>
      <c r="V103" s="3"/>
      <c r="W103" s="3"/>
      <c r="X103" s="3"/>
      <c r="Y103" s="3"/>
      <c r="Z103" s="3"/>
      <c r="AA103" s="3"/>
    </row>
    <row r="104" spans="1:27" ht="12.75">
      <c r="A104" s="9"/>
      <c r="B104" s="9"/>
      <c r="C104" s="9"/>
      <c r="D104" s="9"/>
      <c r="E104" s="9"/>
      <c r="F104" s="21"/>
      <c r="G104" s="21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3"/>
      <c r="U104" s="3"/>
      <c r="V104" s="3"/>
      <c r="W104" s="3"/>
      <c r="X104" s="3"/>
      <c r="Y104" s="3"/>
      <c r="Z104" s="3"/>
      <c r="AA104" s="3"/>
    </row>
    <row r="105" spans="1:27" ht="12.75">
      <c r="A105" s="9"/>
      <c r="B105" s="9"/>
      <c r="C105" s="9"/>
      <c r="D105" s="9"/>
      <c r="E105" s="9"/>
      <c r="F105" s="21"/>
      <c r="G105" s="21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3"/>
      <c r="U105" s="3"/>
      <c r="V105" s="3"/>
      <c r="W105" s="3"/>
      <c r="X105" s="3"/>
      <c r="Y105" s="3"/>
      <c r="Z105" s="3"/>
      <c r="AA105" s="3"/>
    </row>
    <row r="106" spans="1:27" ht="12.75">
      <c r="A106" s="9"/>
      <c r="B106" s="9"/>
      <c r="C106" s="9"/>
      <c r="D106" s="9"/>
      <c r="E106" s="9"/>
      <c r="F106" s="21"/>
      <c r="G106" s="21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3"/>
      <c r="U106" s="3"/>
      <c r="V106" s="3"/>
      <c r="W106" s="3"/>
      <c r="X106" s="3"/>
      <c r="Y106" s="3"/>
      <c r="Z106" s="3"/>
      <c r="AA106" s="3"/>
    </row>
    <row r="107" spans="1:27" ht="12.75">
      <c r="A107" s="9"/>
      <c r="B107" s="9"/>
      <c r="C107" s="9"/>
      <c r="D107" s="9"/>
      <c r="E107" s="9"/>
      <c r="F107" s="21"/>
      <c r="G107" s="21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3"/>
      <c r="U107" s="3"/>
      <c r="V107" s="3"/>
      <c r="W107" s="3"/>
      <c r="X107" s="3"/>
      <c r="Y107" s="3"/>
      <c r="Z107" s="3"/>
      <c r="AA107" s="3"/>
    </row>
    <row r="108" spans="1:27" ht="12.75">
      <c r="A108" s="9"/>
      <c r="B108" s="9"/>
      <c r="C108" s="9"/>
      <c r="D108" s="9"/>
      <c r="E108" s="9"/>
      <c r="F108" s="21"/>
      <c r="G108" s="21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3"/>
      <c r="U108" s="3"/>
      <c r="V108" s="3"/>
      <c r="W108" s="3"/>
      <c r="X108" s="3"/>
      <c r="Y108" s="3"/>
      <c r="Z108" s="3"/>
      <c r="AA108" s="3"/>
    </row>
    <row r="109" spans="1:27" ht="12.75">
      <c r="A109" s="9"/>
      <c r="B109" s="9"/>
      <c r="C109" s="9"/>
      <c r="D109" s="9"/>
      <c r="E109" s="9"/>
      <c r="F109" s="21"/>
      <c r="G109" s="21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3"/>
      <c r="U109" s="3"/>
      <c r="V109" s="3"/>
      <c r="W109" s="3"/>
      <c r="X109" s="3"/>
      <c r="Y109" s="3"/>
      <c r="Z109" s="3"/>
      <c r="AA109" s="3"/>
    </row>
    <row r="110" spans="1:27" ht="12.75">
      <c r="A110" s="9"/>
      <c r="B110" s="9"/>
      <c r="C110" s="9"/>
      <c r="D110" s="9"/>
      <c r="E110" s="9"/>
      <c r="F110" s="21"/>
      <c r="G110" s="21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3"/>
      <c r="U110" s="3"/>
      <c r="V110" s="3"/>
      <c r="W110" s="3"/>
      <c r="X110" s="3"/>
      <c r="Y110" s="3"/>
      <c r="Z110" s="3"/>
      <c r="AA110" s="3"/>
    </row>
    <row r="111" spans="1:27" ht="12.75">
      <c r="A111" s="9"/>
      <c r="B111" s="9"/>
      <c r="C111" s="9"/>
      <c r="D111" s="9"/>
      <c r="E111" s="9"/>
      <c r="F111" s="21"/>
      <c r="G111" s="21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9"/>
      <c r="B112" s="9"/>
      <c r="C112" s="9"/>
      <c r="D112" s="9"/>
      <c r="E112" s="9"/>
      <c r="F112" s="21"/>
      <c r="G112" s="21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3"/>
      <c r="U112" s="3"/>
      <c r="V112" s="3"/>
      <c r="W112" s="3"/>
      <c r="X112" s="3"/>
      <c r="Y112" s="3"/>
      <c r="Z112" s="3"/>
      <c r="AA112" s="3"/>
    </row>
    <row r="113" spans="1:27" ht="12.75">
      <c r="A113" s="9"/>
      <c r="B113" s="9"/>
      <c r="C113" s="9"/>
      <c r="D113" s="9"/>
      <c r="E113" s="9"/>
      <c r="F113" s="21"/>
      <c r="G113" s="21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9"/>
      <c r="B114" s="9"/>
      <c r="C114" s="9"/>
      <c r="D114" s="9"/>
      <c r="E114" s="9"/>
      <c r="F114" s="21"/>
      <c r="G114" s="21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9"/>
      <c r="B115" s="9"/>
      <c r="C115" s="9"/>
      <c r="D115" s="9"/>
      <c r="E115" s="9"/>
      <c r="F115" s="21"/>
      <c r="G115" s="21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3"/>
      <c r="U115" s="3"/>
      <c r="V115" s="3"/>
      <c r="W115" s="3"/>
      <c r="X115" s="3"/>
      <c r="Y115" s="3"/>
      <c r="Z115" s="3"/>
      <c r="AA115" s="3"/>
    </row>
    <row r="116" spans="1:27" ht="12.75">
      <c r="A116" s="9"/>
      <c r="B116" s="9"/>
      <c r="C116" s="9"/>
      <c r="D116" s="9"/>
      <c r="E116" s="9"/>
      <c r="F116" s="21"/>
      <c r="G116" s="21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3"/>
      <c r="U116" s="3"/>
      <c r="V116" s="3"/>
      <c r="W116" s="3"/>
      <c r="X116" s="3"/>
      <c r="Y116" s="3"/>
      <c r="Z116" s="3"/>
      <c r="AA116" s="3"/>
    </row>
    <row r="117" spans="1:27" ht="12.75">
      <c r="A117" s="9"/>
      <c r="B117" s="9"/>
      <c r="C117" s="9"/>
      <c r="D117" s="9"/>
      <c r="E117" s="9"/>
      <c r="F117" s="21"/>
      <c r="G117" s="21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9"/>
      <c r="B118" s="9"/>
      <c r="C118" s="9"/>
      <c r="D118" s="9"/>
      <c r="E118" s="9"/>
      <c r="F118" s="21"/>
      <c r="G118" s="21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3"/>
      <c r="U118" s="3"/>
      <c r="V118" s="3"/>
      <c r="W118" s="3"/>
      <c r="X118" s="3"/>
      <c r="Y118" s="3"/>
      <c r="Z118" s="3"/>
      <c r="AA118" s="3"/>
    </row>
    <row r="119" spans="1:27" ht="12.75">
      <c r="A119" s="9"/>
      <c r="B119" s="9"/>
      <c r="C119" s="9"/>
      <c r="D119" s="9"/>
      <c r="E119" s="9"/>
      <c r="F119" s="21"/>
      <c r="G119" s="21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3"/>
      <c r="U119" s="3"/>
      <c r="V119" s="3"/>
      <c r="W119" s="3"/>
      <c r="X119" s="3"/>
      <c r="Y119" s="3"/>
      <c r="Z119" s="3"/>
      <c r="AA119" s="3"/>
    </row>
    <row r="120" spans="1:27" ht="12.75">
      <c r="A120" s="9"/>
      <c r="B120" s="9"/>
      <c r="C120" s="9"/>
      <c r="D120" s="9"/>
      <c r="E120" s="9"/>
      <c r="F120" s="21"/>
      <c r="G120" s="21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3"/>
      <c r="U120" s="3"/>
      <c r="V120" s="3"/>
      <c r="W120" s="3"/>
      <c r="X120" s="3"/>
      <c r="Y120" s="3"/>
      <c r="Z120" s="3"/>
      <c r="AA120" s="3"/>
    </row>
    <row r="121" spans="1:27" ht="12.75">
      <c r="A121" s="9"/>
      <c r="B121" s="9"/>
      <c r="C121" s="9"/>
      <c r="D121" s="9"/>
      <c r="E121" s="9"/>
      <c r="F121" s="21"/>
      <c r="G121" s="21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3"/>
      <c r="U121" s="3"/>
      <c r="V121" s="3"/>
      <c r="W121" s="3"/>
      <c r="X121" s="3"/>
      <c r="Y121" s="3"/>
      <c r="Z121" s="3"/>
      <c r="AA121" s="3"/>
    </row>
    <row r="122" spans="1:27" ht="12.75">
      <c r="A122" s="9"/>
      <c r="B122" s="9"/>
      <c r="C122" s="9"/>
      <c r="D122" s="9"/>
      <c r="E122" s="9"/>
      <c r="F122" s="21"/>
      <c r="G122" s="21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3"/>
      <c r="U122" s="3"/>
      <c r="V122" s="3"/>
      <c r="W122" s="3"/>
      <c r="X122" s="3"/>
      <c r="Y122" s="3"/>
      <c r="Z122" s="3"/>
      <c r="AA122" s="3"/>
    </row>
    <row r="123" spans="1:27" ht="12.75">
      <c r="A123" s="9"/>
      <c r="B123" s="9"/>
      <c r="C123" s="9"/>
      <c r="D123" s="9"/>
      <c r="E123" s="9"/>
      <c r="F123" s="21"/>
      <c r="G123" s="21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3"/>
      <c r="U123" s="3"/>
      <c r="V123" s="3"/>
      <c r="W123" s="3"/>
      <c r="X123" s="3"/>
      <c r="Y123" s="3"/>
      <c r="Z123" s="3"/>
      <c r="AA123" s="3"/>
    </row>
    <row r="124" spans="1:27" ht="12.75">
      <c r="A124" s="9"/>
      <c r="B124" s="9"/>
      <c r="C124" s="9"/>
      <c r="D124" s="9"/>
      <c r="E124" s="9"/>
      <c r="F124" s="21"/>
      <c r="G124" s="21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3"/>
      <c r="U124" s="3"/>
      <c r="V124" s="3"/>
      <c r="W124" s="3"/>
      <c r="X124" s="3"/>
      <c r="Y124" s="3"/>
      <c r="Z124" s="3"/>
      <c r="AA124" s="3"/>
    </row>
    <row r="125" spans="1:27" ht="12.75">
      <c r="A125" s="9"/>
      <c r="B125" s="9"/>
      <c r="C125" s="9"/>
      <c r="D125" s="9"/>
      <c r="E125" s="9"/>
      <c r="F125" s="21"/>
      <c r="G125" s="21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3"/>
      <c r="U125" s="3"/>
      <c r="V125" s="3"/>
      <c r="W125" s="3"/>
      <c r="X125" s="3"/>
      <c r="Y125" s="3"/>
      <c r="Z125" s="3"/>
      <c r="AA125" s="3"/>
    </row>
    <row r="126" spans="1:27" ht="12.75">
      <c r="A126" s="9"/>
      <c r="B126" s="9"/>
      <c r="C126" s="9"/>
      <c r="D126" s="9"/>
      <c r="E126" s="9"/>
      <c r="F126" s="21"/>
      <c r="G126" s="21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3"/>
      <c r="U126" s="3"/>
      <c r="V126" s="3"/>
      <c r="W126" s="3"/>
      <c r="X126" s="3"/>
      <c r="Y126" s="3"/>
      <c r="Z126" s="3"/>
      <c r="AA126" s="3"/>
    </row>
    <row r="127" spans="1:27" ht="12.75">
      <c r="A127" s="9"/>
      <c r="B127" s="9"/>
      <c r="C127" s="9"/>
      <c r="D127" s="9"/>
      <c r="E127" s="9"/>
      <c r="F127" s="21"/>
      <c r="G127" s="21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3"/>
      <c r="U127" s="3"/>
      <c r="V127" s="3"/>
      <c r="W127" s="3"/>
      <c r="X127" s="3"/>
      <c r="Y127" s="3"/>
      <c r="Z127" s="3"/>
      <c r="AA127" s="3"/>
    </row>
    <row r="128" spans="1:27" ht="12.75">
      <c r="A128" s="9"/>
      <c r="B128" s="9"/>
      <c r="C128" s="9"/>
      <c r="D128" s="9"/>
      <c r="E128" s="9"/>
      <c r="F128" s="21"/>
      <c r="G128" s="21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3"/>
      <c r="U128" s="3"/>
      <c r="V128" s="3"/>
      <c r="W128" s="3"/>
      <c r="X128" s="3"/>
      <c r="Y128" s="3"/>
      <c r="Z128" s="3"/>
      <c r="AA128" s="3"/>
    </row>
    <row r="129" spans="1:27" ht="12.75">
      <c r="A129" s="9"/>
      <c r="B129" s="9"/>
      <c r="C129" s="9"/>
      <c r="D129" s="9"/>
      <c r="E129" s="9"/>
      <c r="F129" s="21"/>
      <c r="G129" s="21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3"/>
      <c r="U129" s="3"/>
      <c r="V129" s="3"/>
      <c r="W129" s="3"/>
      <c r="X129" s="3"/>
      <c r="Y129" s="3"/>
      <c r="Z129" s="3"/>
      <c r="AA129" s="3"/>
    </row>
    <row r="130" spans="1:27" ht="12.75">
      <c r="A130" s="9"/>
      <c r="B130" s="9"/>
      <c r="C130" s="9"/>
      <c r="D130" s="9"/>
      <c r="E130" s="9"/>
      <c r="F130" s="21"/>
      <c r="G130" s="21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3"/>
      <c r="U130" s="3"/>
      <c r="V130" s="3"/>
      <c r="W130" s="3"/>
      <c r="X130" s="3"/>
      <c r="Y130" s="3"/>
      <c r="Z130" s="3"/>
      <c r="AA130" s="3"/>
    </row>
    <row r="131" spans="1:27" ht="12.75">
      <c r="A131" s="9"/>
      <c r="B131" s="9"/>
      <c r="C131" s="9"/>
      <c r="D131" s="9"/>
      <c r="E131" s="9"/>
      <c r="F131" s="21"/>
      <c r="G131" s="21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3"/>
      <c r="U131" s="3"/>
      <c r="V131" s="3"/>
      <c r="W131" s="3"/>
      <c r="X131" s="3"/>
      <c r="Y131" s="3"/>
      <c r="Z131" s="3"/>
      <c r="AA131" s="3"/>
    </row>
    <row r="132" spans="1:27" ht="12.75">
      <c r="A132" s="9"/>
      <c r="B132" s="9"/>
      <c r="C132" s="9"/>
      <c r="D132" s="9"/>
      <c r="E132" s="9"/>
      <c r="F132" s="21"/>
      <c r="G132" s="21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9"/>
      <c r="B133" s="9"/>
      <c r="C133" s="9"/>
      <c r="D133" s="9"/>
      <c r="E133" s="9"/>
      <c r="F133" s="21"/>
      <c r="G133" s="21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3"/>
      <c r="U133" s="3"/>
      <c r="V133" s="3"/>
      <c r="W133" s="3"/>
      <c r="X133" s="3"/>
      <c r="Y133" s="3"/>
      <c r="Z133" s="3"/>
      <c r="AA133" s="3"/>
    </row>
    <row r="134" spans="1:27" ht="12.75">
      <c r="A134" s="9"/>
      <c r="B134" s="9"/>
      <c r="C134" s="9"/>
      <c r="D134" s="9"/>
      <c r="E134" s="9"/>
      <c r="F134" s="21"/>
      <c r="G134" s="21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3"/>
      <c r="U134" s="3"/>
      <c r="V134" s="3"/>
      <c r="W134" s="3"/>
      <c r="X134" s="3"/>
      <c r="Y134" s="3"/>
      <c r="Z134" s="3"/>
      <c r="AA134" s="3"/>
    </row>
    <row r="135" spans="1:27" ht="12.75">
      <c r="A135" s="9"/>
      <c r="B135" s="9"/>
      <c r="C135" s="9"/>
      <c r="D135" s="9"/>
      <c r="E135" s="9"/>
      <c r="F135" s="21"/>
      <c r="G135" s="21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3"/>
      <c r="U135" s="3"/>
      <c r="V135" s="3"/>
      <c r="W135" s="3"/>
      <c r="X135" s="3"/>
      <c r="Y135" s="3"/>
      <c r="Z135" s="3"/>
      <c r="AA135" s="3"/>
    </row>
    <row r="136" spans="1:27" ht="12.75">
      <c r="A136" s="9"/>
      <c r="B136" s="9"/>
      <c r="C136" s="9"/>
      <c r="D136" s="9"/>
      <c r="E136" s="9"/>
      <c r="F136" s="21"/>
      <c r="G136" s="21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3"/>
      <c r="U136" s="3"/>
      <c r="V136" s="3"/>
      <c r="W136" s="3"/>
      <c r="X136" s="3"/>
      <c r="Y136" s="3"/>
      <c r="Z136" s="3"/>
      <c r="AA136" s="3"/>
    </row>
    <row r="137" spans="1:27" ht="12.75">
      <c r="A137" s="9"/>
      <c r="B137" s="9"/>
      <c r="C137" s="9"/>
      <c r="D137" s="9"/>
      <c r="E137" s="9"/>
      <c r="F137" s="21"/>
      <c r="G137" s="21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3"/>
      <c r="U137" s="3"/>
      <c r="V137" s="3"/>
      <c r="W137" s="3"/>
      <c r="X137" s="3"/>
      <c r="Y137" s="3"/>
      <c r="Z137" s="3"/>
      <c r="AA137" s="3"/>
    </row>
    <row r="138" spans="1:27" ht="12.75">
      <c r="A138" s="9"/>
      <c r="B138" s="9"/>
      <c r="C138" s="9"/>
      <c r="D138" s="9"/>
      <c r="E138" s="9"/>
      <c r="F138" s="21"/>
      <c r="G138" s="21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3"/>
      <c r="U138" s="3"/>
      <c r="V138" s="3"/>
      <c r="W138" s="3"/>
      <c r="X138" s="3"/>
      <c r="Y138" s="3"/>
      <c r="Z138" s="3"/>
      <c r="AA138" s="3"/>
    </row>
    <row r="139" spans="1:27" ht="12.75">
      <c r="A139" s="9"/>
      <c r="B139" s="9"/>
      <c r="C139" s="9"/>
      <c r="D139" s="9"/>
      <c r="E139" s="9"/>
      <c r="F139" s="21"/>
      <c r="G139" s="21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3"/>
      <c r="U139" s="3"/>
      <c r="V139" s="3"/>
      <c r="W139" s="3"/>
      <c r="X139" s="3"/>
      <c r="Y139" s="3"/>
      <c r="Z139" s="3"/>
      <c r="AA139" s="3"/>
    </row>
    <row r="140" spans="1:27" ht="12.75">
      <c r="A140" s="9"/>
      <c r="B140" s="9"/>
      <c r="C140" s="9"/>
      <c r="D140" s="9"/>
      <c r="E140" s="9"/>
      <c r="F140" s="21"/>
      <c r="G140" s="21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3"/>
      <c r="U140" s="3"/>
      <c r="V140" s="3"/>
      <c r="W140" s="3"/>
      <c r="X140" s="3"/>
      <c r="Y140" s="3"/>
      <c r="Z140" s="3"/>
      <c r="AA140" s="3"/>
    </row>
    <row r="141" spans="1:27" ht="12.75">
      <c r="A141" s="9"/>
      <c r="B141" s="9"/>
      <c r="C141" s="9"/>
      <c r="D141" s="9"/>
      <c r="E141" s="9"/>
      <c r="F141" s="21"/>
      <c r="G141" s="21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3"/>
      <c r="U141" s="3"/>
      <c r="V141" s="3"/>
      <c r="W141" s="3"/>
      <c r="X141" s="3"/>
      <c r="Y141" s="3"/>
      <c r="Z141" s="3"/>
      <c r="AA141" s="3"/>
    </row>
    <row r="142" spans="1:27" ht="12.75">
      <c r="A142" s="9"/>
      <c r="B142" s="9"/>
      <c r="C142" s="9"/>
      <c r="D142" s="9"/>
      <c r="E142" s="9"/>
      <c r="F142" s="21"/>
      <c r="G142" s="21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9"/>
      <c r="B143" s="9"/>
      <c r="C143" s="9"/>
      <c r="D143" s="9"/>
      <c r="E143" s="9"/>
      <c r="F143" s="21"/>
      <c r="G143" s="21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9"/>
      <c r="B144" s="9"/>
      <c r="C144" s="9"/>
      <c r="D144" s="9"/>
      <c r="E144" s="9"/>
      <c r="F144" s="21"/>
      <c r="G144" s="21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9"/>
      <c r="B145" s="9"/>
      <c r="C145" s="9"/>
      <c r="D145" s="9"/>
      <c r="E145" s="9"/>
      <c r="F145" s="21"/>
      <c r="G145" s="21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9"/>
      <c r="B146" s="9"/>
      <c r="C146" s="9"/>
      <c r="D146" s="9"/>
      <c r="E146" s="9"/>
      <c r="F146" s="21"/>
      <c r="G146" s="21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3"/>
      <c r="U146" s="3"/>
      <c r="V146" s="3"/>
      <c r="W146" s="3"/>
      <c r="X146" s="3"/>
      <c r="Y146" s="3"/>
      <c r="Z146" s="3"/>
      <c r="AA146" s="3"/>
    </row>
    <row r="147" spans="1:27" ht="12.75">
      <c r="A147" s="9"/>
      <c r="B147" s="9"/>
      <c r="C147" s="9"/>
      <c r="D147" s="9"/>
      <c r="E147" s="9"/>
      <c r="F147" s="21"/>
      <c r="G147" s="21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3"/>
      <c r="U147" s="3"/>
      <c r="V147" s="3"/>
      <c r="W147" s="3"/>
      <c r="X147" s="3"/>
      <c r="Y147" s="3"/>
      <c r="Z147" s="3"/>
      <c r="AA147" s="3"/>
    </row>
    <row r="148" spans="1:27" ht="12.75">
      <c r="A148" s="9"/>
      <c r="B148" s="9"/>
      <c r="C148" s="9"/>
      <c r="D148" s="9"/>
      <c r="E148" s="9"/>
      <c r="F148" s="21"/>
      <c r="G148" s="21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3"/>
      <c r="U148" s="3"/>
      <c r="V148" s="3"/>
      <c r="W148" s="3"/>
      <c r="X148" s="3"/>
      <c r="Y148" s="3"/>
      <c r="Z148" s="3"/>
      <c r="AA148" s="3"/>
    </row>
    <row r="149" spans="1:27" ht="12.75">
      <c r="A149" s="9"/>
      <c r="B149" s="9"/>
      <c r="C149" s="9"/>
      <c r="D149" s="9"/>
      <c r="E149" s="9"/>
      <c r="F149" s="21"/>
      <c r="G149" s="21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3"/>
      <c r="U149" s="3"/>
      <c r="V149" s="3"/>
      <c r="W149" s="3"/>
      <c r="X149" s="3"/>
      <c r="Y149" s="3"/>
      <c r="Z149" s="3"/>
      <c r="AA149" s="3"/>
    </row>
    <row r="150" spans="1:27" ht="12.75">
      <c r="A150" s="9"/>
      <c r="B150" s="9"/>
      <c r="C150" s="9"/>
      <c r="D150" s="9"/>
      <c r="E150" s="9"/>
      <c r="F150" s="21"/>
      <c r="G150" s="21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3"/>
      <c r="U150" s="3"/>
      <c r="V150" s="3"/>
      <c r="W150" s="3"/>
      <c r="X150" s="3"/>
      <c r="Y150" s="3"/>
      <c r="Z150" s="3"/>
      <c r="AA150" s="3"/>
    </row>
    <row r="151" spans="1:27" ht="12.75">
      <c r="A151" s="9"/>
      <c r="B151" s="9"/>
      <c r="C151" s="9"/>
      <c r="D151" s="9"/>
      <c r="E151" s="9"/>
      <c r="F151" s="21"/>
      <c r="G151" s="21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3"/>
      <c r="U151" s="3"/>
      <c r="V151" s="3"/>
      <c r="W151" s="3"/>
      <c r="X151" s="3"/>
      <c r="Y151" s="3"/>
      <c r="Z151" s="3"/>
      <c r="AA151" s="3"/>
    </row>
    <row r="152" spans="1:27" ht="12.75">
      <c r="A152" s="9"/>
      <c r="B152" s="9"/>
      <c r="C152" s="9"/>
      <c r="D152" s="9"/>
      <c r="E152" s="9"/>
      <c r="F152" s="21"/>
      <c r="G152" s="21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9"/>
      <c r="B153" s="9"/>
      <c r="C153" s="9"/>
      <c r="D153" s="9"/>
      <c r="E153" s="9"/>
      <c r="F153" s="21"/>
      <c r="G153" s="21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3"/>
      <c r="U153" s="3"/>
      <c r="V153" s="3"/>
      <c r="W153" s="3"/>
      <c r="X153" s="3"/>
      <c r="Y153" s="3"/>
      <c r="Z153" s="3"/>
      <c r="AA153" s="3"/>
    </row>
    <row r="154" spans="1:27" ht="12.75">
      <c r="A154" s="9"/>
      <c r="B154" s="9"/>
      <c r="C154" s="9"/>
      <c r="D154" s="9"/>
      <c r="E154" s="9"/>
      <c r="F154" s="21"/>
      <c r="G154" s="21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9"/>
      <c r="B155" s="9"/>
      <c r="C155" s="9"/>
      <c r="D155" s="9"/>
      <c r="E155" s="9"/>
      <c r="F155" s="21"/>
      <c r="G155" s="21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9"/>
      <c r="B156" s="9"/>
      <c r="C156" s="9"/>
      <c r="D156" s="9"/>
      <c r="E156" s="9"/>
      <c r="F156" s="21"/>
      <c r="G156" s="21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3"/>
      <c r="U156" s="3"/>
      <c r="V156" s="3"/>
      <c r="W156" s="3"/>
      <c r="X156" s="3"/>
      <c r="Y156" s="3"/>
      <c r="Z156" s="3"/>
      <c r="AA156" s="3"/>
    </row>
    <row r="157" spans="1:27" ht="12.75">
      <c r="A157" s="9"/>
      <c r="B157" s="9"/>
      <c r="C157" s="9"/>
      <c r="D157" s="9"/>
      <c r="E157" s="9"/>
      <c r="F157" s="21"/>
      <c r="G157" s="21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3"/>
      <c r="U157" s="3"/>
      <c r="V157" s="3"/>
      <c r="W157" s="3"/>
      <c r="X157" s="3"/>
      <c r="Y157" s="3"/>
      <c r="Z157" s="3"/>
      <c r="AA157" s="3"/>
    </row>
    <row r="158" spans="1:27" ht="12.75">
      <c r="A158" s="9"/>
      <c r="B158" s="9"/>
      <c r="C158" s="9"/>
      <c r="D158" s="9"/>
      <c r="E158" s="9"/>
      <c r="F158" s="21"/>
      <c r="G158" s="21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3"/>
      <c r="U158" s="3"/>
      <c r="V158" s="3"/>
      <c r="W158" s="3"/>
      <c r="X158" s="3"/>
      <c r="Y158" s="3"/>
      <c r="Z158" s="3"/>
      <c r="AA158" s="3"/>
    </row>
    <row r="159" spans="1:27" ht="12.75">
      <c r="A159" s="9"/>
      <c r="B159" s="9"/>
      <c r="C159" s="9"/>
      <c r="D159" s="9"/>
      <c r="E159" s="9"/>
      <c r="F159" s="21"/>
      <c r="G159" s="21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3"/>
      <c r="U159" s="3"/>
      <c r="V159" s="3"/>
      <c r="W159" s="3"/>
      <c r="X159" s="3"/>
      <c r="Y159" s="3"/>
      <c r="Z159" s="3"/>
      <c r="AA159" s="3"/>
    </row>
    <row r="160" spans="1:27" ht="12.75">
      <c r="A160" s="9"/>
      <c r="B160" s="9"/>
      <c r="C160" s="9"/>
      <c r="D160" s="9"/>
      <c r="E160" s="9"/>
      <c r="F160" s="21"/>
      <c r="G160" s="21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3"/>
      <c r="U160" s="3"/>
      <c r="V160" s="3"/>
      <c r="W160" s="3"/>
      <c r="X160" s="3"/>
      <c r="Y160" s="3"/>
      <c r="Z160" s="3"/>
      <c r="AA160" s="3"/>
    </row>
    <row r="161" spans="1:27" ht="12.75">
      <c r="A161" s="9"/>
      <c r="B161" s="9"/>
      <c r="C161" s="9"/>
      <c r="D161" s="9"/>
      <c r="E161" s="9"/>
      <c r="F161" s="21"/>
      <c r="G161" s="21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3"/>
      <c r="U161" s="3"/>
      <c r="V161" s="3"/>
      <c r="W161" s="3"/>
      <c r="X161" s="3"/>
      <c r="Y161" s="3"/>
      <c r="Z161" s="3"/>
      <c r="AA161" s="3"/>
    </row>
    <row r="162" spans="1:27" ht="12.75">
      <c r="A162" s="9"/>
      <c r="B162" s="9"/>
      <c r="C162" s="9"/>
      <c r="D162" s="9"/>
      <c r="E162" s="9"/>
      <c r="F162" s="21"/>
      <c r="G162" s="21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3"/>
      <c r="U162" s="3"/>
      <c r="V162" s="3"/>
      <c r="W162" s="3"/>
      <c r="X162" s="3"/>
      <c r="Y162" s="3"/>
      <c r="Z162" s="3"/>
      <c r="AA162" s="3"/>
    </row>
    <row r="163" spans="1:27" ht="12.75">
      <c r="A163" s="9"/>
      <c r="B163" s="9"/>
      <c r="C163" s="9"/>
      <c r="D163" s="9"/>
      <c r="E163" s="9"/>
      <c r="F163" s="21"/>
      <c r="G163" s="21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3"/>
      <c r="U163" s="3"/>
      <c r="V163" s="3"/>
      <c r="W163" s="3"/>
      <c r="X163" s="3"/>
      <c r="Y163" s="3"/>
      <c r="Z163" s="3"/>
      <c r="AA163" s="3"/>
    </row>
    <row r="164" spans="1:27" ht="12.75">
      <c r="A164" s="9"/>
      <c r="B164" s="9"/>
      <c r="C164" s="9"/>
      <c r="D164" s="9"/>
      <c r="E164" s="9"/>
      <c r="F164" s="21"/>
      <c r="G164" s="21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3"/>
      <c r="U164" s="3"/>
      <c r="V164" s="3"/>
      <c r="W164" s="3"/>
      <c r="X164" s="3"/>
      <c r="Y164" s="3"/>
      <c r="Z164" s="3"/>
      <c r="AA164" s="3"/>
    </row>
    <row r="165" spans="1:27" ht="12.75">
      <c r="A165" s="9"/>
      <c r="B165" s="9"/>
      <c r="C165" s="9"/>
      <c r="D165" s="9"/>
      <c r="E165" s="9"/>
      <c r="F165" s="21"/>
      <c r="G165" s="21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3"/>
      <c r="U165" s="3"/>
      <c r="V165" s="3"/>
      <c r="W165" s="3"/>
      <c r="X165" s="3"/>
      <c r="Y165" s="3"/>
      <c r="Z165" s="3"/>
      <c r="AA165" s="3"/>
    </row>
    <row r="166" spans="1:27" ht="12.75">
      <c r="A166" s="9"/>
      <c r="B166" s="9"/>
      <c r="C166" s="9"/>
      <c r="D166" s="9"/>
      <c r="E166" s="9"/>
      <c r="F166" s="21"/>
      <c r="G166" s="21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3"/>
      <c r="U166" s="3"/>
      <c r="V166" s="3"/>
      <c r="W166" s="3"/>
      <c r="X166" s="3"/>
      <c r="Y166" s="3"/>
      <c r="Z166" s="3"/>
      <c r="AA166" s="3"/>
    </row>
    <row r="167" spans="1:27" ht="12.75">
      <c r="A167" s="9"/>
      <c r="B167" s="9"/>
      <c r="C167" s="9"/>
      <c r="D167" s="9"/>
      <c r="E167" s="9"/>
      <c r="F167" s="21"/>
      <c r="G167" s="21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3"/>
      <c r="U167" s="3"/>
      <c r="V167" s="3"/>
      <c r="W167" s="3"/>
      <c r="X167" s="3"/>
      <c r="Y167" s="3"/>
      <c r="Z167" s="3"/>
      <c r="AA167" s="3"/>
    </row>
    <row r="168" spans="1:27" ht="12.75">
      <c r="A168" s="9"/>
      <c r="B168" s="9"/>
      <c r="C168" s="9"/>
      <c r="D168" s="9"/>
      <c r="E168" s="9"/>
      <c r="F168" s="21"/>
      <c r="G168" s="21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3"/>
      <c r="U168" s="3"/>
      <c r="V168" s="3"/>
      <c r="W168" s="3"/>
      <c r="X168" s="3"/>
      <c r="Y168" s="3"/>
      <c r="Z168" s="3"/>
      <c r="AA168" s="3"/>
    </row>
    <row r="169" spans="1:27" ht="12.75">
      <c r="A169" s="9"/>
      <c r="B169" s="9"/>
      <c r="C169" s="9"/>
      <c r="D169" s="9"/>
      <c r="E169" s="9"/>
      <c r="F169" s="21"/>
      <c r="G169" s="21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3"/>
      <c r="U169" s="3"/>
      <c r="V169" s="3"/>
      <c r="W169" s="3"/>
      <c r="X169" s="3"/>
      <c r="Y169" s="3"/>
      <c r="Z169" s="3"/>
      <c r="AA169" s="3"/>
    </row>
    <row r="170" spans="1:27" ht="12.75">
      <c r="A170" s="9"/>
      <c r="B170" s="9"/>
      <c r="C170" s="9"/>
      <c r="D170" s="9"/>
      <c r="E170" s="9"/>
      <c r="F170" s="21"/>
      <c r="G170" s="21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3"/>
      <c r="U170" s="3"/>
      <c r="V170" s="3"/>
      <c r="W170" s="3"/>
      <c r="X170" s="3"/>
      <c r="Y170" s="3"/>
      <c r="Z170" s="3"/>
      <c r="AA170" s="3"/>
    </row>
    <row r="171" spans="1:27" ht="12.75">
      <c r="A171" s="9"/>
      <c r="B171" s="9"/>
      <c r="C171" s="9"/>
      <c r="D171" s="9"/>
      <c r="E171" s="9"/>
      <c r="F171" s="21"/>
      <c r="G171" s="21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3"/>
      <c r="U171" s="3"/>
      <c r="V171" s="3"/>
      <c r="W171" s="3"/>
      <c r="X171" s="3"/>
      <c r="Y171" s="3"/>
      <c r="Z171" s="3"/>
      <c r="AA171" s="3"/>
    </row>
    <row r="172" spans="1:27" ht="12.75">
      <c r="A172" s="9"/>
      <c r="B172" s="9"/>
      <c r="C172" s="9"/>
      <c r="D172" s="9"/>
      <c r="E172" s="9"/>
      <c r="F172" s="21"/>
      <c r="G172" s="21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3"/>
      <c r="U172" s="3"/>
      <c r="V172" s="3"/>
      <c r="W172" s="3"/>
      <c r="X172" s="3"/>
      <c r="Y172" s="3"/>
      <c r="Z172" s="3"/>
      <c r="AA172" s="3"/>
    </row>
    <row r="173" spans="1:27" ht="12.75">
      <c r="A173" s="9"/>
      <c r="B173" s="9"/>
      <c r="C173" s="9"/>
      <c r="D173" s="9"/>
      <c r="E173" s="9"/>
      <c r="F173" s="21"/>
      <c r="G173" s="21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3"/>
      <c r="U173" s="3"/>
      <c r="V173" s="3"/>
      <c r="W173" s="3"/>
      <c r="X173" s="3"/>
      <c r="Y173" s="3"/>
      <c r="Z173" s="3"/>
      <c r="AA173" s="3"/>
    </row>
    <row r="174" spans="1:27" ht="12.75">
      <c r="A174" s="9"/>
      <c r="B174" s="9"/>
      <c r="C174" s="9"/>
      <c r="D174" s="9"/>
      <c r="E174" s="9"/>
      <c r="F174" s="21"/>
      <c r="G174" s="21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3"/>
      <c r="U174" s="3"/>
      <c r="V174" s="3"/>
      <c r="W174" s="3"/>
      <c r="X174" s="3"/>
      <c r="Y174" s="3"/>
      <c r="Z174" s="3"/>
      <c r="AA174" s="3"/>
    </row>
    <row r="175" spans="1:27" ht="12.75">
      <c r="A175" s="9"/>
      <c r="B175" s="9"/>
      <c r="C175" s="9"/>
      <c r="D175" s="9"/>
      <c r="E175" s="9"/>
      <c r="F175" s="21"/>
      <c r="G175" s="21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3"/>
      <c r="U175" s="3"/>
      <c r="V175" s="3"/>
      <c r="W175" s="3"/>
      <c r="X175" s="3"/>
      <c r="Y175" s="3"/>
      <c r="Z175" s="3"/>
      <c r="AA175" s="3"/>
    </row>
    <row r="176" spans="1:27" ht="12.75">
      <c r="A176" s="9"/>
      <c r="B176" s="9"/>
      <c r="C176" s="9"/>
      <c r="D176" s="9"/>
      <c r="E176" s="9"/>
      <c r="F176" s="21"/>
      <c r="G176" s="21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3"/>
      <c r="U176" s="3"/>
      <c r="V176" s="3"/>
      <c r="W176" s="3"/>
      <c r="X176" s="3"/>
      <c r="Y176" s="3"/>
      <c r="Z176" s="3"/>
      <c r="AA176" s="3"/>
    </row>
    <row r="177" spans="1:27" ht="12.75">
      <c r="A177" s="9"/>
      <c r="B177" s="9"/>
      <c r="C177" s="9"/>
      <c r="D177" s="9"/>
      <c r="E177" s="9"/>
      <c r="F177" s="21"/>
      <c r="G177" s="21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3"/>
      <c r="U177" s="3"/>
      <c r="V177" s="3"/>
      <c r="W177" s="3"/>
      <c r="X177" s="3"/>
      <c r="Y177" s="3"/>
      <c r="Z177" s="3"/>
      <c r="AA177" s="3"/>
    </row>
    <row r="178" spans="1:27" ht="12.75">
      <c r="A178" s="9"/>
      <c r="B178" s="9"/>
      <c r="C178" s="9"/>
      <c r="D178" s="9"/>
      <c r="E178" s="9"/>
      <c r="F178" s="21"/>
      <c r="G178" s="21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3"/>
      <c r="U178" s="3"/>
      <c r="V178" s="3"/>
      <c r="W178" s="3"/>
      <c r="X178" s="3"/>
      <c r="Y178" s="3"/>
      <c r="Z178" s="3"/>
      <c r="AA178" s="3"/>
    </row>
    <row r="179" spans="1:27" ht="12.75">
      <c r="A179" s="9"/>
      <c r="B179" s="9"/>
      <c r="C179" s="9"/>
      <c r="D179" s="9"/>
      <c r="E179" s="9"/>
      <c r="F179" s="21"/>
      <c r="G179" s="21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3"/>
      <c r="U179" s="3"/>
      <c r="V179" s="3"/>
      <c r="W179" s="3"/>
      <c r="X179" s="3"/>
      <c r="Y179" s="3"/>
      <c r="Z179" s="3"/>
      <c r="AA179" s="3"/>
    </row>
    <row r="180" spans="1:27" ht="12.75">
      <c r="A180" s="9"/>
      <c r="B180" s="9"/>
      <c r="C180" s="9"/>
      <c r="D180" s="9"/>
      <c r="E180" s="9"/>
      <c r="F180" s="21"/>
      <c r="G180" s="21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3"/>
      <c r="U180" s="3"/>
      <c r="V180" s="3"/>
      <c r="W180" s="3"/>
      <c r="X180" s="3"/>
      <c r="Y180" s="3"/>
      <c r="Z180" s="3"/>
      <c r="AA180" s="3"/>
    </row>
    <row r="181" spans="1:27" ht="12.75">
      <c r="A181" s="9"/>
      <c r="B181" s="9"/>
      <c r="C181" s="9"/>
      <c r="D181" s="9"/>
      <c r="E181" s="9"/>
      <c r="F181" s="21"/>
      <c r="G181" s="21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3"/>
      <c r="U181" s="3"/>
      <c r="V181" s="3"/>
      <c r="W181" s="3"/>
      <c r="X181" s="3"/>
      <c r="Y181" s="3"/>
      <c r="Z181" s="3"/>
      <c r="AA181" s="3"/>
    </row>
    <row r="182" spans="1:27" ht="12.75">
      <c r="A182" s="9"/>
      <c r="B182" s="9"/>
      <c r="C182" s="9"/>
      <c r="D182" s="9"/>
      <c r="E182" s="9"/>
      <c r="F182" s="21"/>
      <c r="G182" s="21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3"/>
      <c r="U182" s="3"/>
      <c r="V182" s="3"/>
      <c r="W182" s="3"/>
      <c r="X182" s="3"/>
      <c r="Y182" s="3"/>
      <c r="Z182" s="3"/>
      <c r="AA182" s="3"/>
    </row>
    <row r="183" spans="1:27" ht="12.75">
      <c r="A183" s="9"/>
      <c r="B183" s="9"/>
      <c r="C183" s="9"/>
      <c r="D183" s="9"/>
      <c r="E183" s="9"/>
      <c r="F183" s="21"/>
      <c r="G183" s="21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3"/>
      <c r="U183" s="3"/>
      <c r="V183" s="3"/>
      <c r="W183" s="3"/>
      <c r="X183" s="3"/>
      <c r="Y183" s="3"/>
      <c r="Z183" s="3"/>
      <c r="AA183" s="3"/>
    </row>
    <row r="184" spans="1:27" ht="12.75">
      <c r="A184" s="9"/>
      <c r="B184" s="9"/>
      <c r="C184" s="9"/>
      <c r="D184" s="9"/>
      <c r="E184" s="9"/>
      <c r="F184" s="21"/>
      <c r="G184" s="21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3"/>
      <c r="U184" s="3"/>
      <c r="V184" s="3"/>
      <c r="W184" s="3"/>
      <c r="X184" s="3"/>
      <c r="Y184" s="3"/>
      <c r="Z184" s="3"/>
      <c r="AA184" s="3"/>
    </row>
    <row r="185" spans="1:27" ht="12.75">
      <c r="A185" s="9"/>
      <c r="B185" s="9"/>
      <c r="C185" s="9"/>
      <c r="D185" s="9"/>
      <c r="E185" s="9"/>
      <c r="F185" s="21"/>
      <c r="G185" s="21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3"/>
      <c r="U185" s="3"/>
      <c r="V185" s="3"/>
      <c r="W185" s="3"/>
      <c r="X185" s="3"/>
      <c r="Y185" s="3"/>
      <c r="Z185" s="3"/>
      <c r="AA185" s="3"/>
    </row>
    <row r="186" spans="1:27" ht="12.75">
      <c r="A186" s="9"/>
      <c r="B186" s="9"/>
      <c r="C186" s="9"/>
      <c r="D186" s="9"/>
      <c r="E186" s="9"/>
      <c r="F186" s="21"/>
      <c r="G186" s="21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3"/>
      <c r="U186" s="3"/>
      <c r="V186" s="3"/>
      <c r="W186" s="3"/>
      <c r="X186" s="3"/>
      <c r="Y186" s="3"/>
      <c r="Z186" s="3"/>
      <c r="AA186" s="3"/>
    </row>
    <row r="187" spans="1:27" ht="12.75">
      <c r="A187" s="9"/>
      <c r="B187" s="9"/>
      <c r="C187" s="9"/>
      <c r="D187" s="9"/>
      <c r="E187" s="9"/>
      <c r="F187" s="21"/>
      <c r="G187" s="21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3"/>
      <c r="U187" s="3"/>
      <c r="V187" s="3"/>
      <c r="W187" s="3"/>
      <c r="X187" s="3"/>
      <c r="Y187" s="3"/>
      <c r="Z187" s="3"/>
      <c r="AA187" s="3"/>
    </row>
    <row r="188" spans="1:27" ht="12.75">
      <c r="A188" s="9"/>
      <c r="B188" s="9"/>
      <c r="C188" s="9"/>
      <c r="D188" s="9"/>
      <c r="E188" s="9"/>
      <c r="F188" s="21"/>
      <c r="G188" s="21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3"/>
      <c r="U188" s="3"/>
      <c r="V188" s="3"/>
      <c r="W188" s="3"/>
      <c r="X188" s="3"/>
      <c r="Y188" s="3"/>
      <c r="Z188" s="3"/>
      <c r="AA188" s="3"/>
    </row>
    <row r="189" spans="1:27" ht="12.75">
      <c r="A189" s="9"/>
      <c r="B189" s="9"/>
      <c r="C189" s="9"/>
      <c r="D189" s="9"/>
      <c r="E189" s="9"/>
      <c r="F189" s="21"/>
      <c r="G189" s="21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3"/>
      <c r="U189" s="3"/>
      <c r="V189" s="3"/>
      <c r="W189" s="3"/>
      <c r="X189" s="3"/>
      <c r="Y189" s="3"/>
      <c r="Z189" s="3"/>
      <c r="AA189" s="3"/>
    </row>
    <row r="190" spans="1:27" ht="12.75">
      <c r="A190" s="9"/>
      <c r="B190" s="9"/>
      <c r="C190" s="9"/>
      <c r="D190" s="9"/>
      <c r="E190" s="9"/>
      <c r="F190" s="21"/>
      <c r="G190" s="21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3"/>
      <c r="U190" s="3"/>
      <c r="V190" s="3"/>
      <c r="W190" s="3"/>
      <c r="X190" s="3"/>
      <c r="Y190" s="3"/>
      <c r="Z190" s="3"/>
      <c r="AA190" s="3"/>
    </row>
    <row r="191" spans="1:27" ht="12.75">
      <c r="A191" s="9"/>
      <c r="B191" s="9"/>
      <c r="C191" s="9"/>
      <c r="D191" s="9"/>
      <c r="E191" s="9"/>
      <c r="F191" s="21"/>
      <c r="G191" s="21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3"/>
      <c r="U191" s="3"/>
      <c r="V191" s="3"/>
      <c r="W191" s="3"/>
      <c r="X191" s="3"/>
      <c r="Y191" s="3"/>
      <c r="Z191" s="3"/>
      <c r="AA191" s="3"/>
    </row>
    <row r="192" spans="1:27" ht="12.75">
      <c r="A192" s="9"/>
      <c r="B192" s="9"/>
      <c r="C192" s="9"/>
      <c r="D192" s="9"/>
      <c r="E192" s="9"/>
      <c r="F192" s="21"/>
      <c r="G192" s="21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3"/>
      <c r="U192" s="3"/>
      <c r="V192" s="3"/>
      <c r="W192" s="3"/>
      <c r="X192" s="3"/>
      <c r="Y192" s="3"/>
      <c r="Z192" s="3"/>
      <c r="AA192" s="3"/>
    </row>
    <row r="193" spans="1:27" ht="12.75">
      <c r="A193" s="9"/>
      <c r="B193" s="9"/>
      <c r="C193" s="9"/>
      <c r="D193" s="9"/>
      <c r="E193" s="9"/>
      <c r="F193" s="21"/>
      <c r="G193" s="21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3"/>
      <c r="U193" s="3"/>
      <c r="V193" s="3"/>
      <c r="W193" s="3"/>
      <c r="X193" s="3"/>
      <c r="Y193" s="3"/>
      <c r="Z193" s="3"/>
      <c r="AA193" s="3"/>
    </row>
    <row r="194" spans="1:27" ht="12.75">
      <c r="A194" s="9"/>
      <c r="B194" s="9"/>
      <c r="C194" s="9"/>
      <c r="D194" s="9"/>
      <c r="E194" s="9"/>
      <c r="F194" s="21"/>
      <c r="G194" s="21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3"/>
      <c r="U194" s="3"/>
      <c r="V194" s="3"/>
      <c r="W194" s="3"/>
      <c r="X194" s="3"/>
      <c r="Y194" s="3"/>
      <c r="Z194" s="3"/>
      <c r="AA194" s="3"/>
    </row>
    <row r="195" spans="1:27" ht="12.75">
      <c r="A195" s="9"/>
      <c r="B195" s="9"/>
      <c r="C195" s="9"/>
      <c r="D195" s="9"/>
      <c r="E195" s="9"/>
      <c r="F195" s="21"/>
      <c r="G195" s="21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3"/>
      <c r="U195" s="3"/>
      <c r="V195" s="3"/>
      <c r="W195" s="3"/>
      <c r="X195" s="3"/>
      <c r="Y195" s="3"/>
      <c r="Z195" s="3"/>
      <c r="AA195" s="3"/>
    </row>
    <row r="196" spans="1:27" ht="12.75">
      <c r="A196" s="9"/>
      <c r="B196" s="9"/>
      <c r="C196" s="9"/>
      <c r="D196" s="9"/>
      <c r="E196" s="9"/>
      <c r="F196" s="21"/>
      <c r="G196" s="21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3"/>
      <c r="U196" s="3"/>
      <c r="V196" s="3"/>
      <c r="W196" s="3"/>
      <c r="X196" s="3"/>
      <c r="Y196" s="3"/>
      <c r="Z196" s="3"/>
      <c r="AA196" s="3"/>
    </row>
    <row r="197" spans="1:27" ht="12.75">
      <c r="A197" s="9"/>
      <c r="B197" s="9"/>
      <c r="C197" s="9"/>
      <c r="D197" s="9"/>
      <c r="E197" s="9"/>
      <c r="F197" s="21"/>
      <c r="G197" s="21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3"/>
      <c r="U197" s="3"/>
      <c r="V197" s="3"/>
      <c r="W197" s="3"/>
      <c r="X197" s="3"/>
      <c r="Y197" s="3"/>
      <c r="Z197" s="3"/>
      <c r="AA197" s="3"/>
    </row>
    <row r="198" spans="1:27" ht="12.75">
      <c r="A198" s="9"/>
      <c r="B198" s="9"/>
      <c r="C198" s="9"/>
      <c r="D198" s="9"/>
      <c r="E198" s="9"/>
      <c r="F198" s="21"/>
      <c r="G198" s="21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3"/>
      <c r="U198" s="3"/>
      <c r="V198" s="3"/>
      <c r="W198" s="3"/>
      <c r="X198" s="3"/>
      <c r="Y198" s="3"/>
      <c r="Z198" s="3"/>
      <c r="AA198" s="3"/>
    </row>
    <row r="199" spans="1:27" ht="12.75">
      <c r="A199" s="9"/>
      <c r="B199" s="9"/>
      <c r="C199" s="9"/>
      <c r="D199" s="9"/>
      <c r="E199" s="9"/>
      <c r="F199" s="21"/>
      <c r="G199" s="21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3"/>
      <c r="U199" s="3"/>
      <c r="V199" s="3"/>
      <c r="W199" s="3"/>
      <c r="X199" s="3"/>
      <c r="Y199" s="3"/>
      <c r="Z199" s="3"/>
      <c r="AA199" s="3"/>
    </row>
    <row r="200" spans="1:27" ht="12.75">
      <c r="A200" s="9"/>
      <c r="B200" s="9"/>
      <c r="C200" s="9"/>
      <c r="D200" s="9"/>
      <c r="E200" s="9"/>
      <c r="F200" s="21"/>
      <c r="G200" s="21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3"/>
      <c r="U200" s="3"/>
      <c r="V200" s="3"/>
      <c r="W200" s="3"/>
      <c r="X200" s="3"/>
      <c r="Y200" s="3"/>
      <c r="Z200" s="3"/>
      <c r="AA200" s="3"/>
    </row>
    <row r="201" spans="1:27" ht="12.75">
      <c r="A201" s="9"/>
      <c r="B201" s="9"/>
      <c r="C201" s="9"/>
      <c r="D201" s="9"/>
      <c r="E201" s="9"/>
      <c r="F201" s="21"/>
      <c r="G201" s="21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3"/>
      <c r="U201" s="3"/>
      <c r="V201" s="3"/>
      <c r="W201" s="3"/>
      <c r="X201" s="3"/>
      <c r="Y201" s="3"/>
      <c r="Z201" s="3"/>
      <c r="AA201" s="3"/>
    </row>
    <row r="202" spans="1:27" ht="12.75">
      <c r="A202" s="9"/>
      <c r="B202" s="9"/>
      <c r="C202" s="9"/>
      <c r="D202" s="9"/>
      <c r="E202" s="9"/>
      <c r="F202" s="21"/>
      <c r="G202" s="21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3"/>
      <c r="U202" s="3"/>
      <c r="V202" s="3"/>
      <c r="W202" s="3"/>
      <c r="X202" s="3"/>
      <c r="Y202" s="3"/>
      <c r="Z202" s="3"/>
      <c r="AA202" s="3"/>
    </row>
    <row r="203" spans="1:27" ht="12.75">
      <c r="A203" s="9"/>
      <c r="B203" s="9"/>
      <c r="C203" s="9"/>
      <c r="D203" s="9"/>
      <c r="E203" s="9"/>
      <c r="F203" s="21"/>
      <c r="G203" s="21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3"/>
      <c r="U203" s="3"/>
      <c r="V203" s="3"/>
      <c r="W203" s="3"/>
      <c r="X203" s="3"/>
      <c r="Y203" s="3"/>
      <c r="Z203" s="3"/>
      <c r="AA203" s="3"/>
    </row>
    <row r="204" spans="1:27" ht="12.75">
      <c r="A204" s="9"/>
      <c r="B204" s="9"/>
      <c r="C204" s="9"/>
      <c r="D204" s="9"/>
      <c r="E204" s="9"/>
      <c r="F204" s="21"/>
      <c r="G204" s="21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3"/>
      <c r="U204" s="3"/>
      <c r="V204" s="3"/>
      <c r="W204" s="3"/>
      <c r="X204" s="3"/>
      <c r="Y204" s="3"/>
      <c r="Z204" s="3"/>
      <c r="AA204" s="3"/>
    </row>
    <row r="205" spans="1:27" ht="12.75">
      <c r="A205" s="9"/>
      <c r="B205" s="9"/>
      <c r="C205" s="9"/>
      <c r="D205" s="9"/>
      <c r="E205" s="9"/>
      <c r="F205" s="21"/>
      <c r="G205" s="21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3"/>
      <c r="U205" s="3"/>
      <c r="V205" s="3"/>
      <c r="W205" s="3"/>
      <c r="X205" s="3"/>
      <c r="Y205" s="3"/>
      <c r="Z205" s="3"/>
      <c r="AA205" s="3"/>
    </row>
    <row r="206" spans="1:27" ht="12.75">
      <c r="A206" s="9"/>
      <c r="B206" s="9"/>
      <c r="C206" s="9"/>
      <c r="D206" s="9"/>
      <c r="E206" s="9"/>
      <c r="F206" s="21"/>
      <c r="G206" s="21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3"/>
      <c r="U206" s="3"/>
      <c r="V206" s="3"/>
      <c r="W206" s="3"/>
      <c r="X206" s="3"/>
      <c r="Y206" s="3"/>
      <c r="Z206" s="3"/>
      <c r="AA206" s="3"/>
    </row>
    <row r="207" spans="1:27" ht="12.75">
      <c r="A207" s="9"/>
      <c r="B207" s="9"/>
      <c r="C207" s="9"/>
      <c r="D207" s="9"/>
      <c r="E207" s="9"/>
      <c r="F207" s="21"/>
      <c r="G207" s="21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3"/>
      <c r="U207" s="3"/>
      <c r="V207" s="3"/>
      <c r="W207" s="3"/>
      <c r="X207" s="3"/>
      <c r="Y207" s="3"/>
      <c r="Z207" s="3"/>
      <c r="AA207" s="3"/>
    </row>
    <row r="208" spans="1:27" ht="12.75">
      <c r="A208" s="9"/>
      <c r="B208" s="9"/>
      <c r="C208" s="9"/>
      <c r="D208" s="9"/>
      <c r="E208" s="9"/>
      <c r="F208" s="21"/>
      <c r="G208" s="21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3"/>
      <c r="U208" s="3"/>
      <c r="V208" s="3"/>
      <c r="W208" s="3"/>
      <c r="X208" s="3"/>
      <c r="Y208" s="3"/>
      <c r="Z208" s="3"/>
      <c r="AA208" s="3"/>
    </row>
    <row r="209" spans="1:7" ht="12.75">
      <c r="A209" s="9"/>
      <c r="B209" s="9"/>
      <c r="C209" s="9"/>
      <c r="D209" s="9"/>
      <c r="E209" s="9"/>
      <c r="F209" s="21"/>
      <c r="G209" s="21"/>
    </row>
    <row r="210" spans="1:7" ht="12.75">
      <c r="A210" s="9"/>
      <c r="B210" s="9"/>
      <c r="C210" s="9"/>
      <c r="D210" s="9"/>
      <c r="E210" s="9"/>
      <c r="F210" s="21"/>
      <c r="G210" s="21"/>
    </row>
    <row r="211" spans="1:7" ht="12.75">
      <c r="A211" s="9"/>
      <c r="B211" s="9"/>
      <c r="C211" s="9"/>
      <c r="D211" s="9"/>
      <c r="E211" s="9"/>
      <c r="F211" s="21"/>
      <c r="G211" s="21"/>
    </row>
    <row r="212" spans="1:7" ht="12.75">
      <c r="A212" s="9"/>
      <c r="B212" s="9"/>
      <c r="C212" s="9"/>
      <c r="D212" s="9"/>
      <c r="E212" s="9"/>
      <c r="F212" s="21"/>
      <c r="G212" s="21"/>
    </row>
    <row r="213" spans="1:7" ht="12.75">
      <c r="A213" s="9"/>
      <c r="B213" s="9"/>
      <c r="C213" s="9"/>
      <c r="D213" s="9"/>
      <c r="E213" s="9"/>
      <c r="F213" s="21"/>
      <c r="G213" s="21"/>
    </row>
    <row r="214" spans="1:7" ht="12.75">
      <c r="A214" s="9"/>
      <c r="B214" s="9"/>
      <c r="C214" s="9"/>
      <c r="D214" s="9"/>
      <c r="E214" s="9"/>
      <c r="F214" s="21"/>
      <c r="G214" s="21"/>
    </row>
    <row r="215" spans="1:7" ht="12.75">
      <c r="A215" s="9"/>
      <c r="B215" s="9"/>
      <c r="C215" s="9"/>
      <c r="D215" s="9"/>
      <c r="E215" s="9"/>
      <c r="F215" s="21"/>
      <c r="G215" s="21"/>
    </row>
    <row r="216" spans="1:7" ht="12.75">
      <c r="A216" s="9"/>
      <c r="B216" s="9"/>
      <c r="C216" s="9"/>
      <c r="D216" s="9"/>
      <c r="E216" s="9"/>
      <c r="F216" s="21"/>
      <c r="G216" s="21"/>
    </row>
    <row r="217" spans="1:7" ht="12.75">
      <c r="A217" s="9"/>
      <c r="B217" s="9"/>
      <c r="C217" s="9"/>
      <c r="D217" s="9"/>
      <c r="E217" s="9"/>
      <c r="F217" s="21"/>
      <c r="G217" s="21"/>
    </row>
    <row r="218" spans="1:7" ht="12.75">
      <c r="A218" s="9"/>
      <c r="B218" s="9"/>
      <c r="C218" s="9"/>
      <c r="D218" s="9"/>
      <c r="E218" s="9"/>
      <c r="F218" s="21"/>
      <c r="G218" s="21"/>
    </row>
    <row r="219" spans="1:7" ht="12.75">
      <c r="A219" s="9"/>
      <c r="B219" s="9"/>
      <c r="C219" s="9"/>
      <c r="D219" s="9"/>
      <c r="E219" s="9"/>
      <c r="F219" s="21"/>
      <c r="G219" s="21"/>
    </row>
    <row r="220" spans="1:7" ht="12.75">
      <c r="A220" s="9"/>
      <c r="B220" s="9"/>
      <c r="C220" s="9"/>
      <c r="D220" s="9"/>
      <c r="E220" s="9"/>
      <c r="F220" s="21"/>
      <c r="G220" s="21"/>
    </row>
    <row r="221" spans="1:7" ht="12.75">
      <c r="A221" s="9"/>
      <c r="B221" s="9"/>
      <c r="C221" s="9"/>
      <c r="D221" s="9"/>
      <c r="E221" s="9"/>
      <c r="F221" s="21"/>
      <c r="G221" s="21"/>
    </row>
    <row r="222" spans="1:7" ht="12.75">
      <c r="A222" s="9"/>
      <c r="B222" s="9"/>
      <c r="C222" s="9"/>
      <c r="D222" s="9"/>
      <c r="E222" s="9"/>
      <c r="F222" s="21"/>
      <c r="G222" s="21"/>
    </row>
    <row r="223" spans="1:7" ht="12.75">
      <c r="A223" s="9"/>
      <c r="B223" s="9"/>
      <c r="C223" s="9"/>
      <c r="D223" s="9"/>
      <c r="E223" s="9"/>
      <c r="F223" s="21"/>
      <c r="G223" s="21"/>
    </row>
    <row r="224" spans="1:7" ht="12.75">
      <c r="A224" s="9"/>
      <c r="B224" s="9"/>
      <c r="C224" s="9"/>
      <c r="D224" s="9"/>
      <c r="E224" s="9"/>
      <c r="F224" s="21"/>
      <c r="G224" s="21"/>
    </row>
    <row r="225" spans="1:7" ht="12.75">
      <c r="A225" s="9"/>
      <c r="B225" s="9"/>
      <c r="C225" s="9"/>
      <c r="D225" s="9"/>
      <c r="E225" s="9"/>
      <c r="F225" s="21"/>
      <c r="G225" s="21"/>
    </row>
    <row r="226" spans="1:7" ht="12.75">
      <c r="A226" s="9"/>
      <c r="B226" s="9"/>
      <c r="C226" s="9"/>
      <c r="D226" s="9"/>
      <c r="E226" s="9"/>
      <c r="F226" s="21"/>
      <c r="G226" s="21"/>
    </row>
    <row r="227" spans="1:7" ht="12.75">
      <c r="A227" s="9"/>
      <c r="B227" s="9"/>
      <c r="C227" s="9"/>
      <c r="D227" s="9"/>
      <c r="E227" s="9"/>
      <c r="F227" s="21"/>
      <c r="G227" s="21"/>
    </row>
    <row r="228" spans="1:7" ht="12.75">
      <c r="A228" s="9"/>
      <c r="B228" s="9"/>
      <c r="C228" s="9"/>
      <c r="D228" s="9"/>
      <c r="E228" s="9"/>
      <c r="F228" s="21"/>
      <c r="G228" s="21"/>
    </row>
    <row r="229" spans="1:7" ht="12.75">
      <c r="A229" s="9"/>
      <c r="B229" s="9"/>
      <c r="C229" s="9"/>
      <c r="D229" s="9"/>
      <c r="E229" s="9"/>
      <c r="F229" s="21"/>
      <c r="G229" s="21"/>
    </row>
    <row r="230" spans="1:7" ht="12.75">
      <c r="A230" s="9"/>
      <c r="B230" s="9"/>
      <c r="C230" s="9"/>
      <c r="D230" s="9"/>
      <c r="E230" s="9"/>
      <c r="F230" s="21"/>
      <c r="G230" s="21"/>
    </row>
    <row r="231" spans="1:7" ht="12.75">
      <c r="A231" s="9"/>
      <c r="B231" s="9"/>
      <c r="C231" s="9"/>
      <c r="D231" s="9"/>
      <c r="E231" s="9"/>
      <c r="F231" s="21"/>
      <c r="G231" s="21"/>
    </row>
    <row r="232" spans="1:7" ht="12.75">
      <c r="A232" s="9"/>
      <c r="B232" s="9"/>
      <c r="C232" s="9"/>
      <c r="D232" s="9"/>
      <c r="E232" s="9"/>
      <c r="F232" s="21"/>
      <c r="G232" s="21"/>
    </row>
    <row r="233" spans="1:7" ht="12.75">
      <c r="A233" s="9"/>
      <c r="B233" s="9"/>
      <c r="C233" s="9"/>
      <c r="D233" s="9"/>
      <c r="E233" s="9"/>
      <c r="F233" s="21"/>
      <c r="G233" s="21"/>
    </row>
    <row r="234" spans="1:7" ht="12.75">
      <c r="A234" s="9"/>
      <c r="B234" s="9"/>
      <c r="C234" s="9"/>
      <c r="D234" s="9"/>
      <c r="E234" s="9"/>
      <c r="F234" s="21"/>
      <c r="G234" s="21"/>
    </row>
    <row r="235" spans="1:7" ht="12.75">
      <c r="A235" s="9"/>
      <c r="B235" s="9"/>
      <c r="C235" s="9"/>
      <c r="D235" s="9"/>
      <c r="E235" s="9"/>
      <c r="F235" s="21"/>
      <c r="G235" s="21"/>
    </row>
    <row r="236" spans="1:7" ht="12.75">
      <c r="A236" s="9"/>
      <c r="B236" s="9"/>
      <c r="C236" s="9"/>
      <c r="D236" s="9"/>
      <c r="E236" s="9"/>
      <c r="F236" s="21"/>
      <c r="G236" s="21"/>
    </row>
    <row r="237" spans="1:7" ht="12.75">
      <c r="A237" s="9"/>
      <c r="B237" s="9"/>
      <c r="C237" s="9"/>
      <c r="D237" s="9"/>
      <c r="E237" s="9"/>
      <c r="F237" s="21"/>
      <c r="G237" s="21"/>
    </row>
    <row r="238" spans="1:7" ht="12.75">
      <c r="A238" s="9"/>
      <c r="B238" s="9"/>
      <c r="C238" s="9"/>
      <c r="D238" s="9"/>
      <c r="E238" s="9"/>
      <c r="F238" s="21"/>
      <c r="G238" s="21"/>
    </row>
    <row r="239" spans="1:7" ht="12.75">
      <c r="A239" s="9"/>
      <c r="B239" s="9"/>
      <c r="C239" s="9"/>
      <c r="D239" s="9"/>
      <c r="E239" s="9"/>
      <c r="F239" s="21"/>
      <c r="G239" s="21"/>
    </row>
    <row r="240" spans="1:7" ht="12.75">
      <c r="A240" s="9"/>
      <c r="B240" s="9"/>
      <c r="C240" s="9"/>
      <c r="D240" s="9"/>
      <c r="E240" s="9"/>
      <c r="F240" s="21"/>
      <c r="G240" s="21"/>
    </row>
    <row r="241" spans="1:27" ht="12.75">
      <c r="A241" s="9"/>
      <c r="B241" s="9"/>
      <c r="C241" s="9"/>
      <c r="D241" s="9"/>
      <c r="E241" s="9"/>
      <c r="F241" s="21"/>
      <c r="G241" s="21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3"/>
      <c r="U241" s="3"/>
      <c r="V241" s="3"/>
      <c r="W241" s="3"/>
      <c r="X241" s="3"/>
      <c r="Y241" s="3"/>
      <c r="Z241" s="3"/>
      <c r="AA241" s="3"/>
    </row>
    <row r="242" spans="1:27" ht="12.75">
      <c r="A242" s="9"/>
      <c r="B242" s="9"/>
      <c r="C242" s="9"/>
      <c r="D242" s="9"/>
      <c r="E242" s="9"/>
      <c r="F242" s="21"/>
      <c r="G242" s="21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3"/>
      <c r="U242" s="3"/>
      <c r="V242" s="3"/>
      <c r="W242" s="3"/>
      <c r="X242" s="3"/>
      <c r="Y242" s="3"/>
      <c r="Z242" s="3"/>
      <c r="AA242" s="3"/>
    </row>
    <row r="243" spans="1:27" ht="12.75">
      <c r="A243" s="9"/>
      <c r="B243" s="9"/>
      <c r="C243" s="9"/>
      <c r="D243" s="9"/>
      <c r="E243" s="9"/>
      <c r="F243" s="21"/>
      <c r="G243" s="21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3"/>
      <c r="U243" s="3"/>
      <c r="V243" s="3"/>
      <c r="W243" s="3"/>
      <c r="X243" s="3"/>
      <c r="Y243" s="3"/>
      <c r="Z243" s="3"/>
      <c r="AA243" s="3"/>
    </row>
    <row r="244" spans="1:27" ht="12.75">
      <c r="A244" s="9"/>
      <c r="B244" s="9"/>
      <c r="C244" s="9"/>
      <c r="D244" s="9"/>
      <c r="E244" s="9"/>
      <c r="F244" s="21"/>
      <c r="G244" s="21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3"/>
      <c r="U244" s="3"/>
      <c r="V244" s="3"/>
      <c r="W244" s="3"/>
      <c r="X244" s="3"/>
      <c r="Y244" s="3"/>
      <c r="Z244" s="3"/>
      <c r="AA244" s="3"/>
    </row>
    <row r="245" spans="1:7" ht="12.75">
      <c r="A245" s="9"/>
      <c r="B245" s="9"/>
      <c r="C245" s="9"/>
      <c r="D245" s="9"/>
      <c r="E245" s="9"/>
      <c r="F245" s="21"/>
      <c r="G245" s="21"/>
    </row>
    <row r="246" spans="1:7" ht="12.75">
      <c r="A246" s="9"/>
      <c r="B246" s="9"/>
      <c r="C246" s="9"/>
      <c r="D246" s="9"/>
      <c r="E246" s="9"/>
      <c r="F246" s="21"/>
      <c r="G246" s="21"/>
    </row>
    <row r="247" spans="1:7" ht="12.75">
      <c r="A247" s="9"/>
      <c r="B247" s="9"/>
      <c r="C247" s="9"/>
      <c r="D247" s="9"/>
      <c r="E247" s="9"/>
      <c r="F247" s="21"/>
      <c r="G247" s="21"/>
    </row>
    <row r="248" spans="1:7" ht="12.75">
      <c r="A248" s="9"/>
      <c r="B248" s="9"/>
      <c r="C248" s="9"/>
      <c r="D248" s="9"/>
      <c r="E248" s="9"/>
      <c r="F248" s="21"/>
      <c r="G248" s="21"/>
    </row>
    <row r="249" spans="1:7" ht="12.75">
      <c r="A249" s="9"/>
      <c r="B249" s="9"/>
      <c r="C249" s="9"/>
      <c r="D249" s="9"/>
      <c r="E249" s="9"/>
      <c r="F249" s="21"/>
      <c r="G249" s="21"/>
    </row>
    <row r="250" spans="1:7" ht="12.75">
      <c r="A250" s="9"/>
      <c r="B250" s="9"/>
      <c r="C250" s="9"/>
      <c r="D250" s="9"/>
      <c r="E250" s="9"/>
      <c r="F250" s="21"/>
      <c r="G250" s="21"/>
    </row>
    <row r="251" spans="1:7" ht="12.75">
      <c r="A251" s="9"/>
      <c r="B251" s="9"/>
      <c r="C251" s="9"/>
      <c r="D251" s="9"/>
      <c r="E251" s="9"/>
      <c r="F251" s="21"/>
      <c r="G251" s="21"/>
    </row>
    <row r="252" spans="1:7" ht="12.75">
      <c r="A252" s="9"/>
      <c r="B252" s="9"/>
      <c r="C252" s="9"/>
      <c r="D252" s="9"/>
      <c r="E252" s="9"/>
      <c r="F252" s="21"/>
      <c r="G252" s="21"/>
    </row>
    <row r="253" spans="1:27" ht="12.75">
      <c r="A253" s="9"/>
      <c r="B253" s="9"/>
      <c r="C253" s="9"/>
      <c r="D253" s="9"/>
      <c r="E253" s="9"/>
      <c r="F253" s="21"/>
      <c r="G253" s="21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9"/>
      <c r="B254" s="9"/>
      <c r="C254" s="9"/>
      <c r="D254" s="9"/>
      <c r="E254" s="9"/>
      <c r="F254" s="21"/>
      <c r="G254" s="21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3"/>
      <c r="U254" s="3"/>
      <c r="V254" s="3"/>
      <c r="W254" s="3"/>
      <c r="X254" s="3"/>
      <c r="Y254" s="3"/>
      <c r="Z254" s="3"/>
      <c r="AA254" s="3"/>
    </row>
    <row r="255" spans="1:27" ht="12.75">
      <c r="A255" s="9"/>
      <c r="B255" s="9"/>
      <c r="C255" s="9"/>
      <c r="D255" s="9"/>
      <c r="E255" s="9"/>
      <c r="F255" s="21"/>
      <c r="G255" s="21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3"/>
      <c r="U255" s="3"/>
      <c r="V255" s="3"/>
      <c r="W255" s="3"/>
      <c r="X255" s="3"/>
      <c r="Y255" s="3"/>
      <c r="Z255" s="3"/>
      <c r="AA255" s="3"/>
    </row>
    <row r="256" spans="1:27" ht="12.75">
      <c r="A256" s="9"/>
      <c r="B256" s="9"/>
      <c r="C256" s="9"/>
      <c r="D256" s="9"/>
      <c r="E256" s="9"/>
      <c r="F256" s="21"/>
      <c r="G256" s="21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3"/>
      <c r="U256" s="3"/>
      <c r="V256" s="3"/>
      <c r="W256" s="3"/>
      <c r="X256" s="3"/>
      <c r="Y256" s="3"/>
      <c r="Z256" s="3"/>
      <c r="AA256" s="3"/>
    </row>
    <row r="257" spans="1:7" ht="12.75">
      <c r="A257" s="9"/>
      <c r="B257" s="9"/>
      <c r="C257" s="9"/>
      <c r="D257" s="9"/>
      <c r="E257" s="9"/>
      <c r="F257" s="21"/>
      <c r="G257" s="21"/>
    </row>
    <row r="258" spans="1:7" ht="12.75">
      <c r="A258" s="9"/>
      <c r="B258" s="9"/>
      <c r="C258" s="9"/>
      <c r="D258" s="9"/>
      <c r="E258" s="9"/>
      <c r="F258" s="21"/>
      <c r="G258" s="21"/>
    </row>
    <row r="259" spans="1:7" ht="12.75">
      <c r="A259" s="9"/>
      <c r="B259" s="9"/>
      <c r="C259" s="9"/>
      <c r="D259" s="9"/>
      <c r="E259" s="9"/>
      <c r="F259" s="21"/>
      <c r="G259" s="21"/>
    </row>
    <row r="260" spans="1:7" ht="12.75">
      <c r="A260" s="9"/>
      <c r="B260" s="9"/>
      <c r="C260" s="9"/>
      <c r="D260" s="9"/>
      <c r="E260" s="9"/>
      <c r="F260" s="21"/>
      <c r="G260" s="21"/>
    </row>
    <row r="261" spans="1:7" ht="12.75">
      <c r="A261" s="9"/>
      <c r="B261" s="9"/>
      <c r="C261" s="9"/>
      <c r="D261" s="9"/>
      <c r="E261" s="9"/>
      <c r="F261" s="21"/>
      <c r="G261" s="21"/>
    </row>
    <row r="262" spans="1:7" ht="12.75">
      <c r="A262" s="9"/>
      <c r="B262" s="9"/>
      <c r="C262" s="9"/>
      <c r="D262" s="9"/>
      <c r="E262" s="9"/>
      <c r="F262" s="21"/>
      <c r="G262" s="21"/>
    </row>
    <row r="263" spans="1:7" ht="12.75">
      <c r="A263" s="9"/>
      <c r="B263" s="9"/>
      <c r="C263" s="9"/>
      <c r="D263" s="9"/>
      <c r="E263" s="9"/>
      <c r="F263" s="21"/>
      <c r="G263" s="21"/>
    </row>
    <row r="264" spans="1:7" ht="12.75">
      <c r="A264" s="9"/>
      <c r="B264" s="9"/>
      <c r="C264" s="9"/>
      <c r="D264" s="9"/>
      <c r="E264" s="9"/>
      <c r="F264" s="21"/>
      <c r="G264" s="21"/>
    </row>
    <row r="265" spans="1:7" ht="12.75">
      <c r="A265" s="9"/>
      <c r="B265" s="9"/>
      <c r="C265" s="9"/>
      <c r="D265" s="9"/>
      <c r="E265" s="9"/>
      <c r="F265" s="21"/>
      <c r="G265" s="21"/>
    </row>
    <row r="266" spans="1:7" ht="12.75">
      <c r="A266" s="9"/>
      <c r="B266" s="9"/>
      <c r="C266" s="9"/>
      <c r="D266" s="9"/>
      <c r="E266" s="9"/>
      <c r="F266" s="21"/>
      <c r="G266" s="21"/>
    </row>
    <row r="267" spans="1:7" ht="12.75">
      <c r="A267" s="9"/>
      <c r="B267" s="9"/>
      <c r="C267" s="9"/>
      <c r="D267" s="9"/>
      <c r="E267" s="9"/>
      <c r="F267" s="21"/>
      <c r="G267" s="21"/>
    </row>
    <row r="268" spans="1:7" ht="12.75">
      <c r="A268" s="9"/>
      <c r="B268" s="9"/>
      <c r="C268" s="9"/>
      <c r="D268" s="9"/>
      <c r="E268" s="9"/>
      <c r="F268" s="21"/>
      <c r="G268" s="21"/>
    </row>
    <row r="269" spans="1:7" ht="12.75">
      <c r="A269" s="9"/>
      <c r="B269" s="9"/>
      <c r="C269" s="9"/>
      <c r="D269" s="9"/>
      <c r="E269" s="9"/>
      <c r="F269" s="21"/>
      <c r="G269" s="21"/>
    </row>
    <row r="270" spans="1:7" ht="12.75">
      <c r="A270" s="9"/>
      <c r="B270" s="9"/>
      <c r="C270" s="9"/>
      <c r="D270" s="9"/>
      <c r="E270" s="9"/>
      <c r="F270" s="21"/>
      <c r="G270" s="21"/>
    </row>
    <row r="271" spans="1:7" ht="12.75">
      <c r="A271" s="9"/>
      <c r="B271" s="9"/>
      <c r="C271" s="9"/>
      <c r="D271" s="9"/>
      <c r="E271" s="9"/>
      <c r="F271" s="21"/>
      <c r="G271" s="21"/>
    </row>
    <row r="272" spans="1:7" ht="12.75">
      <c r="A272" s="9"/>
      <c r="B272" s="9"/>
      <c r="C272" s="9"/>
      <c r="D272" s="9"/>
      <c r="E272" s="9"/>
      <c r="F272" s="21"/>
      <c r="G272" s="21"/>
    </row>
    <row r="273" spans="1:27" ht="12.75">
      <c r="A273" s="9"/>
      <c r="B273" s="9"/>
      <c r="C273" s="9"/>
      <c r="D273" s="9"/>
      <c r="E273" s="9"/>
      <c r="F273" s="21"/>
      <c r="G273" s="21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3"/>
      <c r="U273" s="3"/>
      <c r="V273" s="3"/>
      <c r="W273" s="3"/>
      <c r="X273" s="3"/>
      <c r="Y273" s="3"/>
      <c r="Z273" s="3"/>
      <c r="AA273" s="3"/>
    </row>
    <row r="274" spans="1:27" ht="12.75">
      <c r="A274" s="9"/>
      <c r="B274" s="9"/>
      <c r="C274" s="9"/>
      <c r="D274" s="9"/>
      <c r="E274" s="9"/>
      <c r="F274" s="21"/>
      <c r="G274" s="21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3"/>
      <c r="U274" s="3"/>
      <c r="V274" s="3"/>
      <c r="W274" s="3"/>
      <c r="X274" s="3"/>
      <c r="Y274" s="3"/>
      <c r="Z274" s="3"/>
      <c r="AA274" s="3"/>
    </row>
    <row r="275" spans="1:27" ht="12.75">
      <c r="A275" s="9"/>
      <c r="B275" s="9"/>
      <c r="C275" s="9"/>
      <c r="D275" s="9"/>
      <c r="E275" s="9"/>
      <c r="F275" s="21"/>
      <c r="G275" s="21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3"/>
      <c r="U275" s="3"/>
      <c r="V275" s="3"/>
      <c r="W275" s="3"/>
      <c r="X275" s="3"/>
      <c r="Y275" s="3"/>
      <c r="Z275" s="3"/>
      <c r="AA275" s="3"/>
    </row>
    <row r="276" spans="1:27" ht="12.75">
      <c r="A276" s="9"/>
      <c r="B276" s="9"/>
      <c r="C276" s="9"/>
      <c r="D276" s="9"/>
      <c r="E276" s="9"/>
      <c r="F276" s="21"/>
      <c r="G276" s="21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3"/>
      <c r="U276" s="3"/>
      <c r="V276" s="3"/>
      <c r="W276" s="3"/>
      <c r="X276" s="3"/>
      <c r="Y276" s="3"/>
      <c r="Z276" s="3"/>
      <c r="AA276" s="3"/>
    </row>
    <row r="277" spans="1:7" ht="12.75">
      <c r="A277" s="9"/>
      <c r="B277" s="9"/>
      <c r="C277" s="9"/>
      <c r="D277" s="9"/>
      <c r="E277" s="9"/>
      <c r="F277" s="21"/>
      <c r="G277" s="21"/>
    </row>
    <row r="278" spans="1:7" ht="12.75">
      <c r="A278" s="9"/>
      <c r="B278" s="9"/>
      <c r="C278" s="9"/>
      <c r="D278" s="9"/>
      <c r="E278" s="9"/>
      <c r="F278" s="21"/>
      <c r="G278" s="21"/>
    </row>
    <row r="279" spans="1:7" ht="12.75">
      <c r="A279" s="9"/>
      <c r="B279" s="9"/>
      <c r="C279" s="9"/>
      <c r="D279" s="9"/>
      <c r="E279" s="9"/>
      <c r="F279" s="21"/>
      <c r="G279" s="21"/>
    </row>
    <row r="280" spans="1:7" ht="12.75">
      <c r="A280" s="9"/>
      <c r="B280" s="9"/>
      <c r="C280" s="9"/>
      <c r="D280" s="9"/>
      <c r="E280" s="9"/>
      <c r="F280" s="21"/>
      <c r="G280" s="21"/>
    </row>
    <row r="281" spans="1:7" ht="12.75">
      <c r="A281" s="9"/>
      <c r="B281" s="9"/>
      <c r="C281" s="9"/>
      <c r="D281" s="9"/>
      <c r="E281" s="9"/>
      <c r="F281" s="21"/>
      <c r="G281" s="21"/>
    </row>
    <row r="282" spans="1:7" ht="12.75">
      <c r="A282" s="9"/>
      <c r="B282" s="9"/>
      <c r="C282" s="9"/>
      <c r="D282" s="9"/>
      <c r="E282" s="9"/>
      <c r="F282" s="21"/>
      <c r="G282" s="21"/>
    </row>
    <row r="283" spans="1:7" ht="12.75">
      <c r="A283" s="9"/>
      <c r="B283" s="9"/>
      <c r="C283" s="9"/>
      <c r="D283" s="9"/>
      <c r="E283" s="9"/>
      <c r="F283" s="21"/>
      <c r="G283" s="21"/>
    </row>
    <row r="284" spans="1:7" ht="12.75">
      <c r="A284" s="9"/>
      <c r="B284" s="9"/>
      <c r="C284" s="9"/>
      <c r="D284" s="9"/>
      <c r="E284" s="9"/>
      <c r="F284" s="21"/>
      <c r="G284" s="21"/>
    </row>
    <row r="285" spans="1:7" ht="12.75">
      <c r="A285" s="9"/>
      <c r="B285" s="9"/>
      <c r="C285" s="9"/>
      <c r="D285" s="9"/>
      <c r="E285" s="9"/>
      <c r="F285" s="21"/>
      <c r="G285" s="21"/>
    </row>
    <row r="286" spans="1:7" ht="12.75">
      <c r="A286" s="9"/>
      <c r="B286" s="9"/>
      <c r="C286" s="9"/>
      <c r="D286" s="9"/>
      <c r="E286" s="9"/>
      <c r="F286" s="21"/>
      <c r="G286" s="21"/>
    </row>
    <row r="287" spans="1:7" ht="12.75">
      <c r="A287" s="9"/>
      <c r="B287" s="9"/>
      <c r="C287" s="9"/>
      <c r="D287" s="9"/>
      <c r="E287" s="9"/>
      <c r="F287" s="21"/>
      <c r="G287" s="21"/>
    </row>
    <row r="288" spans="1:7" ht="12.75">
      <c r="A288" s="9"/>
      <c r="B288" s="9"/>
      <c r="C288" s="9"/>
      <c r="D288" s="9"/>
      <c r="E288" s="9"/>
      <c r="F288" s="21"/>
      <c r="G288" s="21"/>
    </row>
    <row r="289" spans="1:7" ht="12.75">
      <c r="A289" s="9"/>
      <c r="B289" s="9"/>
      <c r="C289" s="9"/>
      <c r="D289" s="9"/>
      <c r="E289" s="9"/>
      <c r="F289" s="21"/>
      <c r="G289" s="21"/>
    </row>
    <row r="290" spans="1:7" ht="12.75">
      <c r="A290" s="9"/>
      <c r="B290" s="9"/>
      <c r="C290" s="9"/>
      <c r="D290" s="9"/>
      <c r="E290" s="9"/>
      <c r="F290" s="21"/>
      <c r="G290" s="21"/>
    </row>
    <row r="291" spans="1:7" ht="12.75">
      <c r="A291" s="9"/>
      <c r="B291" s="9"/>
      <c r="C291" s="9"/>
      <c r="D291" s="9"/>
      <c r="E291" s="9"/>
      <c r="F291" s="21"/>
      <c r="G291" s="21"/>
    </row>
    <row r="292" spans="1:7" ht="12.75">
      <c r="A292" s="9"/>
      <c r="B292" s="9"/>
      <c r="C292" s="9"/>
      <c r="D292" s="9"/>
      <c r="E292" s="9"/>
      <c r="F292" s="21"/>
      <c r="G292" s="21"/>
    </row>
    <row r="293" spans="1:7" ht="12.75">
      <c r="A293" s="9"/>
      <c r="B293" s="9"/>
      <c r="C293" s="9"/>
      <c r="D293" s="9"/>
      <c r="E293" s="9"/>
      <c r="F293" s="21"/>
      <c r="G293" s="21"/>
    </row>
    <row r="294" spans="1:7" ht="12.75">
      <c r="A294" s="9"/>
      <c r="B294" s="9"/>
      <c r="C294" s="9"/>
      <c r="D294" s="9"/>
      <c r="E294" s="9"/>
      <c r="F294" s="21"/>
      <c r="G294" s="21"/>
    </row>
    <row r="295" spans="1:7" ht="12.75">
      <c r="A295" s="9"/>
      <c r="B295" s="9"/>
      <c r="C295" s="9"/>
      <c r="D295" s="9"/>
      <c r="E295" s="9"/>
      <c r="F295" s="21"/>
      <c r="G295" s="21"/>
    </row>
    <row r="296" spans="1:7" ht="12.75">
      <c r="A296" s="9"/>
      <c r="B296" s="9"/>
      <c r="C296" s="9"/>
      <c r="D296" s="9"/>
      <c r="E296" s="9"/>
      <c r="F296" s="21"/>
      <c r="G296" s="21"/>
    </row>
    <row r="297" spans="1:7" ht="12.75">
      <c r="A297" s="9"/>
      <c r="B297" s="9"/>
      <c r="C297" s="9"/>
      <c r="D297" s="9"/>
      <c r="E297" s="9"/>
      <c r="F297" s="21"/>
      <c r="G297" s="21"/>
    </row>
    <row r="298" spans="1:7" ht="12.75">
      <c r="A298" s="9"/>
      <c r="B298" s="9"/>
      <c r="C298" s="9"/>
      <c r="D298" s="9"/>
      <c r="E298" s="9"/>
      <c r="F298" s="21"/>
      <c r="G298" s="21"/>
    </row>
    <row r="299" spans="1:7" ht="12.75">
      <c r="A299" s="9"/>
      <c r="B299" s="9"/>
      <c r="C299" s="9"/>
      <c r="D299" s="9"/>
      <c r="E299" s="9"/>
      <c r="F299" s="21"/>
      <c r="G299" s="21"/>
    </row>
    <row r="300" spans="1:7" ht="12.75">
      <c r="A300" s="9"/>
      <c r="B300" s="9"/>
      <c r="C300" s="9"/>
      <c r="D300" s="9"/>
      <c r="E300" s="9"/>
      <c r="F300" s="21"/>
      <c r="G300" s="21"/>
    </row>
    <row r="301" spans="1:7" ht="12.75">
      <c r="A301" s="9"/>
      <c r="B301" s="9"/>
      <c r="C301" s="9"/>
      <c r="D301" s="9"/>
      <c r="E301" s="9"/>
      <c r="F301" s="21"/>
      <c r="G301" s="21"/>
    </row>
    <row r="302" spans="1:7" ht="12.75">
      <c r="A302" s="9"/>
      <c r="B302" s="9"/>
      <c r="C302" s="9"/>
      <c r="D302" s="9"/>
      <c r="E302" s="9"/>
      <c r="F302" s="21"/>
      <c r="G302" s="21"/>
    </row>
    <row r="303" spans="1:7" ht="12.75">
      <c r="A303" s="9"/>
      <c r="B303" s="9"/>
      <c r="C303" s="9"/>
      <c r="D303" s="9"/>
      <c r="E303" s="9"/>
      <c r="F303" s="21"/>
      <c r="G303" s="21"/>
    </row>
    <row r="304" spans="1:7" ht="12.75">
      <c r="A304" s="9"/>
      <c r="B304" s="9"/>
      <c r="C304" s="9"/>
      <c r="D304" s="9"/>
      <c r="E304" s="9"/>
      <c r="F304" s="21"/>
      <c r="G304" s="21"/>
    </row>
    <row r="305" spans="1:7" ht="12.75">
      <c r="A305" s="9"/>
      <c r="B305" s="9"/>
      <c r="C305" s="9"/>
      <c r="D305" s="9"/>
      <c r="E305" s="9"/>
      <c r="F305" s="21"/>
      <c r="G305" s="21"/>
    </row>
    <row r="306" spans="1:7" ht="12.75">
      <c r="A306" s="9"/>
      <c r="B306" s="9"/>
      <c r="C306" s="9"/>
      <c r="D306" s="9"/>
      <c r="E306" s="9"/>
      <c r="F306" s="21"/>
      <c r="G306" s="21"/>
    </row>
    <row r="307" spans="1:7" ht="12.75">
      <c r="A307" s="9"/>
      <c r="B307" s="9"/>
      <c r="C307" s="9"/>
      <c r="D307" s="9"/>
      <c r="E307" s="9"/>
      <c r="F307" s="21"/>
      <c r="G307" s="21"/>
    </row>
    <row r="308" spans="1:7" ht="12.75">
      <c r="A308" s="9"/>
      <c r="B308" s="9"/>
      <c r="C308" s="9"/>
      <c r="D308" s="9"/>
      <c r="E308" s="9"/>
      <c r="F308" s="21"/>
      <c r="G308" s="21"/>
    </row>
    <row r="309" spans="1:7" ht="12.75">
      <c r="A309" s="9"/>
      <c r="B309" s="9"/>
      <c r="C309" s="9"/>
      <c r="D309" s="9"/>
      <c r="E309" s="9"/>
      <c r="F309" s="21"/>
      <c r="G309" s="21"/>
    </row>
    <row r="310" spans="1:7" ht="12.75">
      <c r="A310" s="9"/>
      <c r="B310" s="9"/>
      <c r="C310" s="9"/>
      <c r="D310" s="9"/>
      <c r="E310" s="9"/>
      <c r="F310" s="21"/>
      <c r="G310" s="21"/>
    </row>
    <row r="311" spans="1:7" ht="12.75">
      <c r="A311" s="9"/>
      <c r="B311" s="9"/>
      <c r="C311" s="9"/>
      <c r="D311" s="9"/>
      <c r="E311" s="9"/>
      <c r="F311" s="21"/>
      <c r="G311" s="21"/>
    </row>
    <row r="312" spans="1:7" ht="12.75">
      <c r="A312" s="9"/>
      <c r="B312" s="9"/>
      <c r="C312" s="9"/>
      <c r="D312" s="9"/>
      <c r="E312" s="9"/>
      <c r="F312" s="21"/>
      <c r="G312" s="21"/>
    </row>
    <row r="313" spans="1:7" ht="12.75">
      <c r="A313" s="9"/>
      <c r="B313" s="9"/>
      <c r="C313" s="9"/>
      <c r="D313" s="9"/>
      <c r="E313" s="9"/>
      <c r="F313" s="21"/>
      <c r="G313" s="21"/>
    </row>
    <row r="314" spans="1:7" ht="12.75">
      <c r="A314" s="9"/>
      <c r="B314" s="9"/>
      <c r="C314" s="9"/>
      <c r="D314" s="9"/>
      <c r="E314" s="9"/>
      <c r="F314" s="21"/>
      <c r="G314" s="21"/>
    </row>
    <row r="315" spans="1:7" ht="12.75">
      <c r="A315" s="9"/>
      <c r="B315" s="9"/>
      <c r="C315" s="9"/>
      <c r="D315" s="9"/>
      <c r="E315" s="9"/>
      <c r="F315" s="21"/>
      <c r="G315" s="21"/>
    </row>
    <row r="316" spans="1:7" ht="12.75">
      <c r="A316" s="9"/>
      <c r="B316" s="9"/>
      <c r="C316" s="9"/>
      <c r="D316" s="9"/>
      <c r="E316" s="9"/>
      <c r="F316" s="21"/>
      <c r="G316" s="21"/>
    </row>
    <row r="317" spans="1:7" ht="12.75">
      <c r="A317" s="9"/>
      <c r="B317" s="9"/>
      <c r="C317" s="9"/>
      <c r="D317" s="9"/>
      <c r="E317" s="9"/>
      <c r="F317" s="21"/>
      <c r="G317" s="21"/>
    </row>
    <row r="318" spans="1:7" ht="12.75">
      <c r="A318" s="9"/>
      <c r="B318" s="9"/>
      <c r="C318" s="9"/>
      <c r="D318" s="9"/>
      <c r="E318" s="9"/>
      <c r="F318" s="21"/>
      <c r="G318" s="21"/>
    </row>
    <row r="319" spans="1:27" ht="12.75">
      <c r="A319" s="9"/>
      <c r="B319" s="9"/>
      <c r="C319" s="9"/>
      <c r="D319" s="9"/>
      <c r="E319" s="9"/>
      <c r="F319" s="21"/>
      <c r="G319" s="21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3"/>
      <c r="U319" s="3"/>
      <c r="V319" s="3"/>
      <c r="W319" s="3"/>
      <c r="X319" s="3"/>
      <c r="Y319" s="3"/>
      <c r="Z319" s="3"/>
      <c r="AA319" s="3"/>
    </row>
    <row r="320" spans="1:27" ht="12.75">
      <c r="A320" s="9"/>
      <c r="B320" s="9"/>
      <c r="C320" s="9"/>
      <c r="D320" s="9"/>
      <c r="E320" s="9"/>
      <c r="F320" s="21"/>
      <c r="G320" s="21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9"/>
      <c r="B321" s="9"/>
      <c r="C321" s="9"/>
      <c r="D321" s="9"/>
      <c r="E321" s="9"/>
      <c r="F321" s="21"/>
      <c r="G321" s="21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3"/>
      <c r="U321" s="3"/>
      <c r="V321" s="3"/>
      <c r="W321" s="3"/>
      <c r="X321" s="3"/>
      <c r="Y321" s="3"/>
      <c r="Z321" s="3"/>
      <c r="AA321" s="3"/>
    </row>
    <row r="322" spans="1:27" ht="12.75">
      <c r="A322" s="9"/>
      <c r="B322" s="9"/>
      <c r="C322" s="9"/>
      <c r="D322" s="9"/>
      <c r="E322" s="9"/>
      <c r="F322" s="21"/>
      <c r="G322" s="21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3"/>
      <c r="U322" s="3"/>
      <c r="V322" s="3"/>
      <c r="W322" s="3"/>
      <c r="X322" s="3"/>
      <c r="Y322" s="3"/>
      <c r="Z322" s="3"/>
      <c r="AA322" s="3"/>
    </row>
    <row r="323" spans="1:7" ht="12.75">
      <c r="A323" s="9"/>
      <c r="B323" s="9"/>
      <c r="C323" s="9"/>
      <c r="D323" s="9"/>
      <c r="E323" s="9"/>
      <c r="F323" s="21"/>
      <c r="G323" s="21"/>
    </row>
    <row r="324" spans="1:7" ht="12.75">
      <c r="A324" s="9"/>
      <c r="B324" s="9"/>
      <c r="C324" s="9"/>
      <c r="D324" s="9"/>
      <c r="E324" s="9"/>
      <c r="F324" s="21"/>
      <c r="G324" s="21"/>
    </row>
    <row r="325" spans="1:7" ht="12.75">
      <c r="A325" s="9"/>
      <c r="B325" s="9"/>
      <c r="C325" s="9"/>
      <c r="D325" s="9"/>
      <c r="E325" s="9"/>
      <c r="F325" s="21"/>
      <c r="G325" s="21"/>
    </row>
    <row r="326" spans="1:7" ht="12.75">
      <c r="A326" s="9"/>
      <c r="B326" s="9"/>
      <c r="C326" s="9"/>
      <c r="D326" s="9"/>
      <c r="E326" s="9"/>
      <c r="F326" s="21"/>
      <c r="G326" s="21"/>
    </row>
    <row r="327" spans="1:7" ht="12.75">
      <c r="A327" s="9"/>
      <c r="B327" s="9"/>
      <c r="C327" s="9"/>
      <c r="D327" s="9"/>
      <c r="E327" s="9"/>
      <c r="F327" s="21"/>
      <c r="G327" s="21"/>
    </row>
    <row r="328" spans="1:7" ht="12.75">
      <c r="A328" s="9"/>
      <c r="B328" s="9"/>
      <c r="C328" s="9"/>
      <c r="D328" s="9"/>
      <c r="E328" s="9"/>
      <c r="F328" s="21"/>
      <c r="G328" s="21"/>
    </row>
    <row r="329" spans="1:7" ht="12.75">
      <c r="A329" s="9"/>
      <c r="B329" s="9"/>
      <c r="C329" s="9"/>
      <c r="D329" s="9"/>
      <c r="E329" s="9"/>
      <c r="F329" s="21"/>
      <c r="G329" s="21"/>
    </row>
    <row r="330" spans="1:7" ht="12.75">
      <c r="A330" s="9"/>
      <c r="B330" s="9"/>
      <c r="C330" s="9"/>
      <c r="D330" s="9"/>
      <c r="E330" s="9"/>
      <c r="F330" s="21"/>
      <c r="G330" s="21"/>
    </row>
    <row r="331" spans="1:7" ht="12.75">
      <c r="A331" s="9"/>
      <c r="B331" s="9"/>
      <c r="C331" s="9"/>
      <c r="D331" s="9"/>
      <c r="E331" s="9"/>
      <c r="F331" s="21"/>
      <c r="G331" s="21"/>
    </row>
    <row r="332" spans="1:7" ht="12.75">
      <c r="A332" s="9"/>
      <c r="B332" s="9"/>
      <c r="C332" s="9"/>
      <c r="D332" s="9"/>
      <c r="E332" s="9"/>
      <c r="F332" s="21"/>
      <c r="G332" s="21"/>
    </row>
    <row r="333" spans="1:27" ht="12.75">
      <c r="A333" s="9"/>
      <c r="B333" s="9"/>
      <c r="C333" s="9"/>
      <c r="D333" s="9"/>
      <c r="E333" s="9"/>
      <c r="F333" s="21"/>
      <c r="G333" s="21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9"/>
      <c r="B334" s="9"/>
      <c r="C334" s="9"/>
      <c r="D334" s="9"/>
      <c r="E334" s="9"/>
      <c r="F334" s="21"/>
      <c r="G334" s="21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3"/>
      <c r="U334" s="3"/>
      <c r="V334" s="3"/>
      <c r="W334" s="3"/>
      <c r="X334" s="3"/>
      <c r="Y334" s="3"/>
      <c r="Z334" s="3"/>
      <c r="AA334" s="3"/>
    </row>
    <row r="335" spans="1:27" ht="12.75">
      <c r="A335" s="9"/>
      <c r="B335" s="9"/>
      <c r="C335" s="9"/>
      <c r="D335" s="9"/>
      <c r="E335" s="9"/>
      <c r="F335" s="21"/>
      <c r="G335" s="21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3"/>
      <c r="U335" s="3"/>
      <c r="V335" s="3"/>
      <c r="W335" s="3"/>
      <c r="X335" s="3"/>
      <c r="Y335" s="3"/>
      <c r="Z335" s="3"/>
      <c r="AA335" s="3"/>
    </row>
    <row r="336" spans="1:27" ht="12.75">
      <c r="A336" s="9"/>
      <c r="B336" s="9"/>
      <c r="C336" s="9"/>
      <c r="D336" s="9"/>
      <c r="E336" s="9"/>
      <c r="F336" s="21"/>
      <c r="G336" s="21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3"/>
      <c r="U336" s="3"/>
      <c r="V336" s="3"/>
      <c r="W336" s="3"/>
      <c r="X336" s="3"/>
      <c r="Y336" s="3"/>
      <c r="Z336" s="3"/>
      <c r="AA336" s="3"/>
    </row>
    <row r="337" spans="1:27" ht="12.75">
      <c r="A337" s="9"/>
      <c r="B337" s="9"/>
      <c r="C337" s="9"/>
      <c r="D337" s="9"/>
      <c r="E337" s="9"/>
      <c r="F337" s="21"/>
      <c r="G337" s="21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3"/>
      <c r="U337" s="3"/>
      <c r="V337" s="3"/>
      <c r="W337" s="3"/>
      <c r="X337" s="3"/>
      <c r="Y337" s="3"/>
      <c r="Z337" s="3"/>
      <c r="AA337" s="3"/>
    </row>
    <row r="338" spans="1:27" ht="12.75">
      <c r="A338" s="9"/>
      <c r="B338" s="9"/>
      <c r="C338" s="9"/>
      <c r="D338" s="9"/>
      <c r="E338" s="9"/>
      <c r="F338" s="21"/>
      <c r="G338" s="21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3"/>
      <c r="U338" s="3"/>
      <c r="V338" s="3"/>
      <c r="W338" s="3"/>
      <c r="X338" s="3"/>
      <c r="Y338" s="3"/>
      <c r="Z338" s="3"/>
      <c r="AA338" s="3"/>
    </row>
    <row r="339" spans="1:27" ht="12.75">
      <c r="A339" s="9"/>
      <c r="B339" s="9"/>
      <c r="C339" s="9"/>
      <c r="D339" s="9"/>
      <c r="E339" s="9"/>
      <c r="F339" s="21"/>
      <c r="G339" s="21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3"/>
      <c r="U339" s="3"/>
      <c r="V339" s="3"/>
      <c r="W339" s="3"/>
      <c r="X339" s="3"/>
      <c r="Y339" s="3"/>
      <c r="Z339" s="3"/>
      <c r="AA339" s="3"/>
    </row>
    <row r="340" spans="1:27" ht="12.75">
      <c r="A340" s="9"/>
      <c r="B340" s="9"/>
      <c r="C340" s="9"/>
      <c r="D340" s="9"/>
      <c r="E340" s="9"/>
      <c r="F340" s="21"/>
      <c r="G340" s="21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3"/>
      <c r="U340" s="3"/>
      <c r="V340" s="3"/>
      <c r="W340" s="3"/>
      <c r="X340" s="3"/>
      <c r="Y340" s="3"/>
      <c r="Z340" s="3"/>
      <c r="AA340" s="3"/>
    </row>
    <row r="341" spans="1:27" ht="12.75">
      <c r="A341" s="9"/>
      <c r="B341" s="9"/>
      <c r="C341" s="9"/>
      <c r="D341" s="9"/>
      <c r="E341" s="9"/>
      <c r="F341" s="21"/>
      <c r="G341" s="21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3"/>
      <c r="U341" s="3"/>
      <c r="V341" s="3"/>
      <c r="W341" s="3"/>
      <c r="X341" s="3"/>
      <c r="Y341" s="3"/>
      <c r="Z341" s="3"/>
      <c r="AA341" s="3"/>
    </row>
    <row r="342" spans="1:7" ht="12.75">
      <c r="A342" s="9"/>
      <c r="B342" s="9"/>
      <c r="C342" s="9"/>
      <c r="D342" s="9"/>
      <c r="E342" s="9"/>
      <c r="F342" s="21"/>
      <c r="G342" s="21"/>
    </row>
    <row r="343" spans="1:7" ht="12.75">
      <c r="A343" s="9"/>
      <c r="B343" s="9"/>
      <c r="C343" s="9"/>
      <c r="D343" s="9"/>
      <c r="E343" s="9"/>
      <c r="F343" s="21"/>
      <c r="G343" s="21"/>
    </row>
    <row r="344" spans="1:7" ht="12.75">
      <c r="A344" s="9"/>
      <c r="B344" s="9"/>
      <c r="C344" s="9"/>
      <c r="D344" s="9"/>
      <c r="E344" s="9"/>
      <c r="F344" s="21"/>
      <c r="G344" s="21"/>
    </row>
    <row r="345" spans="1:7" ht="12.75">
      <c r="A345" s="9"/>
      <c r="B345" s="9"/>
      <c r="C345" s="9"/>
      <c r="D345" s="9"/>
      <c r="E345" s="9"/>
      <c r="F345" s="21"/>
      <c r="G345" s="21"/>
    </row>
    <row r="346" spans="1:7" ht="12.75">
      <c r="A346" s="9"/>
      <c r="B346" s="9"/>
      <c r="C346" s="9"/>
      <c r="D346" s="9"/>
      <c r="E346" s="9"/>
      <c r="F346" s="21"/>
      <c r="G346" s="21"/>
    </row>
    <row r="347" spans="1:27" ht="12.75">
      <c r="A347" s="9"/>
      <c r="B347" s="9"/>
      <c r="C347" s="9"/>
      <c r="D347" s="9"/>
      <c r="E347" s="9"/>
      <c r="F347" s="21"/>
      <c r="G347" s="21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3"/>
      <c r="U347" s="3"/>
      <c r="V347" s="3"/>
      <c r="W347" s="3"/>
      <c r="X347" s="3"/>
      <c r="Y347" s="3"/>
      <c r="Z347" s="3"/>
      <c r="AA347" s="3"/>
    </row>
    <row r="348" spans="1:27" ht="12.75">
      <c r="A348" s="9"/>
      <c r="B348" s="9"/>
      <c r="C348" s="9"/>
      <c r="D348" s="9"/>
      <c r="E348" s="9"/>
      <c r="F348" s="21"/>
      <c r="G348" s="21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3"/>
      <c r="U348" s="3"/>
      <c r="V348" s="3"/>
      <c r="W348" s="3"/>
      <c r="X348" s="3"/>
      <c r="Y348" s="3"/>
      <c r="Z348" s="3"/>
      <c r="AA348" s="3"/>
    </row>
    <row r="349" spans="1:27" ht="12.75">
      <c r="A349" s="9"/>
      <c r="B349" s="9"/>
      <c r="C349" s="9"/>
      <c r="D349" s="9"/>
      <c r="E349" s="9"/>
      <c r="F349" s="21"/>
      <c r="G349" s="21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3"/>
      <c r="U349" s="3"/>
      <c r="V349" s="3"/>
      <c r="W349" s="3"/>
      <c r="X349" s="3"/>
      <c r="Y349" s="3"/>
      <c r="Z349" s="3"/>
      <c r="AA349" s="3"/>
    </row>
    <row r="350" spans="1:27" ht="12.75">
      <c r="A350" s="9"/>
      <c r="B350" s="9"/>
      <c r="C350" s="9"/>
      <c r="D350" s="9"/>
      <c r="E350" s="9"/>
      <c r="F350" s="21"/>
      <c r="G350" s="21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3"/>
      <c r="U350" s="3"/>
      <c r="V350" s="3"/>
      <c r="W350" s="3"/>
      <c r="X350" s="3"/>
      <c r="Y350" s="3"/>
      <c r="Z350" s="3"/>
      <c r="AA350" s="3"/>
    </row>
    <row r="351" spans="1:27" ht="12.75">
      <c r="A351" s="9"/>
      <c r="B351" s="9"/>
      <c r="C351" s="9"/>
      <c r="D351" s="9"/>
      <c r="E351" s="9"/>
      <c r="F351" s="21"/>
      <c r="G351" s="21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3"/>
      <c r="U351" s="3"/>
      <c r="V351" s="3"/>
      <c r="W351" s="3"/>
      <c r="X351" s="3"/>
      <c r="Y351" s="3"/>
      <c r="Z351" s="3"/>
      <c r="AA351" s="3"/>
    </row>
    <row r="352" spans="1:27" ht="12.75">
      <c r="A352" s="9"/>
      <c r="B352" s="9"/>
      <c r="C352" s="9"/>
      <c r="D352" s="9"/>
      <c r="E352" s="9"/>
      <c r="F352" s="21"/>
      <c r="G352" s="21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9"/>
      <c r="B353" s="9"/>
      <c r="C353" s="9"/>
      <c r="D353" s="9"/>
      <c r="E353" s="9"/>
      <c r="F353" s="21"/>
      <c r="G353" s="21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3"/>
      <c r="U353" s="3"/>
      <c r="V353" s="3"/>
      <c r="W353" s="3"/>
      <c r="X353" s="3"/>
      <c r="Y353" s="3"/>
      <c r="Z353" s="3"/>
      <c r="AA353" s="3"/>
    </row>
    <row r="354" spans="1:27" ht="12.75">
      <c r="A354" s="9"/>
      <c r="B354" s="9"/>
      <c r="C354" s="9"/>
      <c r="D354" s="9"/>
      <c r="E354" s="9"/>
      <c r="F354" s="21"/>
      <c r="G354" s="21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3"/>
      <c r="U354" s="3"/>
      <c r="V354" s="3"/>
      <c r="W354" s="3"/>
      <c r="X354" s="3"/>
      <c r="Y354" s="3"/>
      <c r="Z354" s="3"/>
      <c r="AA354" s="3"/>
    </row>
    <row r="355" spans="1:27" ht="12.75">
      <c r="A355" s="9"/>
      <c r="B355" s="9"/>
      <c r="C355" s="9"/>
      <c r="D355" s="9"/>
      <c r="E355" s="9"/>
      <c r="F355" s="21"/>
      <c r="G355" s="21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3"/>
      <c r="U355" s="3"/>
      <c r="V355" s="3"/>
      <c r="W355" s="3"/>
      <c r="X355" s="3"/>
      <c r="Y355" s="3"/>
      <c r="Z355" s="3"/>
      <c r="AA355" s="3"/>
    </row>
    <row r="356" spans="1:27" ht="12.75">
      <c r="A356" s="9"/>
      <c r="B356" s="9"/>
      <c r="C356" s="9"/>
      <c r="D356" s="9"/>
      <c r="E356" s="9"/>
      <c r="F356" s="21"/>
      <c r="G356" s="21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3"/>
      <c r="U356" s="3"/>
      <c r="V356" s="3"/>
      <c r="W356" s="3"/>
      <c r="X356" s="3"/>
      <c r="Y356" s="3"/>
      <c r="Z356" s="3"/>
      <c r="AA356" s="3"/>
    </row>
    <row r="357" spans="1:27" ht="12.75">
      <c r="A357" s="9"/>
      <c r="B357" s="9"/>
      <c r="C357" s="9"/>
      <c r="D357" s="9"/>
      <c r="E357" s="9"/>
      <c r="F357" s="21"/>
      <c r="G357" s="21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3"/>
      <c r="U357" s="3"/>
      <c r="V357" s="3"/>
      <c r="W357" s="3"/>
      <c r="X357" s="3"/>
      <c r="Y357" s="3"/>
      <c r="Z357" s="3"/>
      <c r="AA357" s="3"/>
    </row>
    <row r="358" spans="1:27" ht="12.75">
      <c r="A358" s="9"/>
      <c r="B358" s="9"/>
      <c r="C358" s="9"/>
      <c r="D358" s="9"/>
      <c r="E358" s="9"/>
      <c r="F358" s="21"/>
      <c r="G358" s="21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3"/>
      <c r="U358" s="3"/>
      <c r="V358" s="3"/>
      <c r="W358" s="3"/>
      <c r="X358" s="3"/>
      <c r="Y358" s="3"/>
      <c r="Z358" s="3"/>
      <c r="AA358" s="3"/>
    </row>
    <row r="359" spans="1:27" ht="12.75">
      <c r="A359" s="9"/>
      <c r="B359" s="9"/>
      <c r="C359" s="9"/>
      <c r="D359" s="9"/>
      <c r="E359" s="9"/>
      <c r="F359" s="21"/>
      <c r="G359" s="21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3"/>
      <c r="U359" s="3"/>
      <c r="V359" s="3"/>
      <c r="W359" s="3"/>
      <c r="X359" s="3"/>
      <c r="Y359" s="3"/>
      <c r="Z359" s="3"/>
      <c r="AA359" s="3"/>
    </row>
    <row r="360" spans="1:27" ht="12.75">
      <c r="A360" s="9"/>
      <c r="B360" s="9"/>
      <c r="C360" s="9"/>
      <c r="D360" s="9"/>
      <c r="E360" s="9"/>
      <c r="F360" s="21"/>
      <c r="G360" s="21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3"/>
      <c r="U360" s="3"/>
      <c r="V360" s="3"/>
      <c r="W360" s="3"/>
      <c r="X360" s="3"/>
      <c r="Y360" s="3"/>
      <c r="Z360" s="3"/>
      <c r="AA360" s="3"/>
    </row>
    <row r="361" spans="1:27" ht="12.75">
      <c r="A361" s="9"/>
      <c r="B361" s="9"/>
      <c r="C361" s="9"/>
      <c r="D361" s="9"/>
      <c r="E361" s="9"/>
      <c r="F361" s="21"/>
      <c r="G361" s="21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3"/>
      <c r="U361" s="3"/>
      <c r="V361" s="3"/>
      <c r="W361" s="3"/>
      <c r="X361" s="3"/>
      <c r="Y361" s="3"/>
      <c r="Z361" s="3"/>
      <c r="AA361" s="3"/>
    </row>
    <row r="362" spans="1:27" ht="12.75">
      <c r="A362" s="9"/>
      <c r="B362" s="9"/>
      <c r="C362" s="9"/>
      <c r="D362" s="9"/>
      <c r="E362" s="9"/>
      <c r="F362" s="21"/>
      <c r="G362" s="21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3"/>
      <c r="U362" s="3"/>
      <c r="V362" s="3"/>
      <c r="W362" s="3"/>
      <c r="X362" s="3"/>
      <c r="Y362" s="3"/>
      <c r="Z362" s="3"/>
      <c r="AA362" s="3"/>
    </row>
    <row r="363" spans="1:27" ht="12.75">
      <c r="A363" s="9"/>
      <c r="B363" s="9"/>
      <c r="C363" s="9"/>
      <c r="D363" s="9"/>
      <c r="E363" s="9"/>
      <c r="F363" s="21"/>
      <c r="G363" s="21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3"/>
      <c r="U363" s="3"/>
      <c r="V363" s="3"/>
      <c r="W363" s="3"/>
      <c r="X363" s="3"/>
      <c r="Y363" s="3"/>
      <c r="Z363" s="3"/>
      <c r="AA363" s="3"/>
    </row>
    <row r="364" spans="1:27" ht="12.75">
      <c r="A364" s="9"/>
      <c r="B364" s="9"/>
      <c r="C364" s="9"/>
      <c r="D364" s="9"/>
      <c r="E364" s="9"/>
      <c r="F364" s="21"/>
      <c r="G364" s="21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3"/>
      <c r="U364" s="3"/>
      <c r="V364" s="3"/>
      <c r="W364" s="3"/>
      <c r="X364" s="3"/>
      <c r="Y364" s="3"/>
      <c r="Z364" s="3"/>
      <c r="AA364" s="3"/>
    </row>
    <row r="365" spans="1:27" ht="12.75">
      <c r="A365" s="9"/>
      <c r="B365" s="9"/>
      <c r="C365" s="9"/>
      <c r="D365" s="9"/>
      <c r="E365" s="9"/>
      <c r="F365" s="21"/>
      <c r="G365" s="21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3"/>
      <c r="U365" s="3"/>
      <c r="V365" s="3"/>
      <c r="W365" s="3"/>
      <c r="X365" s="3"/>
      <c r="Y365" s="3"/>
      <c r="Z365" s="3"/>
      <c r="AA365" s="3"/>
    </row>
    <row r="366" spans="1:27" ht="12.75">
      <c r="A366" s="9"/>
      <c r="B366" s="9"/>
      <c r="C366" s="9"/>
      <c r="D366" s="9"/>
      <c r="E366" s="9"/>
      <c r="F366" s="21"/>
      <c r="G366" s="21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3"/>
      <c r="U366" s="3"/>
      <c r="V366" s="3"/>
      <c r="W366" s="3"/>
      <c r="X366" s="3"/>
      <c r="Y366" s="3"/>
      <c r="Z366" s="3"/>
      <c r="AA366" s="3"/>
    </row>
    <row r="367" spans="1:27" ht="12.75">
      <c r="A367" s="9"/>
      <c r="B367" s="9"/>
      <c r="C367" s="9"/>
      <c r="D367" s="9"/>
      <c r="E367" s="9"/>
      <c r="F367" s="21"/>
      <c r="G367" s="21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3"/>
      <c r="U367" s="3"/>
      <c r="V367" s="3"/>
      <c r="W367" s="3"/>
      <c r="X367" s="3"/>
      <c r="Y367" s="3"/>
      <c r="Z367" s="3"/>
      <c r="AA367" s="3"/>
    </row>
    <row r="368" spans="1:27" ht="12.75">
      <c r="A368" s="9"/>
      <c r="B368" s="9"/>
      <c r="C368" s="9"/>
      <c r="D368" s="9"/>
      <c r="E368" s="9"/>
      <c r="F368" s="21"/>
      <c r="G368" s="21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3"/>
      <c r="U368" s="3"/>
      <c r="V368" s="3"/>
      <c r="W368" s="3"/>
      <c r="X368" s="3"/>
      <c r="Y368" s="3"/>
      <c r="Z368" s="3"/>
      <c r="AA368" s="3"/>
    </row>
    <row r="369" spans="1:27" ht="12.75">
      <c r="A369" s="9"/>
      <c r="B369" s="9"/>
      <c r="C369" s="9"/>
      <c r="D369" s="9"/>
      <c r="E369" s="9"/>
      <c r="F369" s="21"/>
      <c r="G369" s="21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3"/>
      <c r="U369" s="3"/>
      <c r="V369" s="3"/>
      <c r="W369" s="3"/>
      <c r="X369" s="3"/>
      <c r="Y369" s="3"/>
      <c r="Z369" s="3"/>
      <c r="AA369" s="3"/>
    </row>
    <row r="370" spans="1:27" ht="12.75">
      <c r="A370" s="9"/>
      <c r="B370" s="9"/>
      <c r="C370" s="9"/>
      <c r="D370" s="9"/>
      <c r="E370" s="9"/>
      <c r="F370" s="21"/>
      <c r="G370" s="21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3"/>
      <c r="U370" s="3"/>
      <c r="V370" s="3"/>
      <c r="W370" s="3"/>
      <c r="X370" s="3"/>
      <c r="Y370" s="3"/>
      <c r="Z370" s="3"/>
      <c r="AA370" s="3"/>
    </row>
    <row r="371" spans="1:27" ht="12.75">
      <c r="A371" s="9"/>
      <c r="B371" s="9"/>
      <c r="C371" s="9"/>
      <c r="D371" s="9"/>
      <c r="E371" s="9"/>
      <c r="F371" s="21"/>
      <c r="G371" s="21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3"/>
      <c r="U371" s="3"/>
      <c r="V371" s="3"/>
      <c r="W371" s="3"/>
      <c r="X371" s="3"/>
      <c r="Y371" s="3"/>
      <c r="Z371" s="3"/>
      <c r="AA371" s="3"/>
    </row>
    <row r="372" spans="1:27" ht="12.75">
      <c r="A372" s="9"/>
      <c r="B372" s="9"/>
      <c r="C372" s="9"/>
      <c r="D372" s="9"/>
      <c r="E372" s="9"/>
      <c r="F372" s="21"/>
      <c r="G372" s="21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3"/>
      <c r="U372" s="3"/>
      <c r="V372" s="3"/>
      <c r="W372" s="3"/>
      <c r="X372" s="3"/>
      <c r="Y372" s="3"/>
      <c r="Z372" s="3"/>
      <c r="AA372" s="3"/>
    </row>
    <row r="373" spans="1:27" ht="12.75">
      <c r="A373" s="9"/>
      <c r="B373" s="9"/>
      <c r="C373" s="9"/>
      <c r="D373" s="9"/>
      <c r="E373" s="9"/>
      <c r="F373" s="21"/>
      <c r="G373" s="21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3"/>
      <c r="U373" s="3"/>
      <c r="V373" s="3"/>
      <c r="W373" s="3"/>
      <c r="X373" s="3"/>
      <c r="Y373" s="3"/>
      <c r="Z373" s="3"/>
      <c r="AA373" s="3"/>
    </row>
    <row r="374" spans="1:27" ht="12.75">
      <c r="A374" s="9"/>
      <c r="B374" s="9"/>
      <c r="C374" s="9"/>
      <c r="D374" s="9"/>
      <c r="E374" s="9"/>
      <c r="F374" s="21"/>
      <c r="G374" s="21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3"/>
      <c r="U374" s="3"/>
      <c r="V374" s="3"/>
      <c r="W374" s="3"/>
      <c r="X374" s="3"/>
      <c r="Y374" s="3"/>
      <c r="Z374" s="3"/>
      <c r="AA374" s="3"/>
    </row>
    <row r="375" spans="1:27" ht="12.75">
      <c r="A375" s="9"/>
      <c r="B375" s="9"/>
      <c r="C375" s="9"/>
      <c r="D375" s="9"/>
      <c r="E375" s="9"/>
      <c r="F375" s="21"/>
      <c r="G375" s="21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3"/>
      <c r="U375" s="3"/>
      <c r="V375" s="3"/>
      <c r="W375" s="3"/>
      <c r="X375" s="3"/>
      <c r="Y375" s="3"/>
      <c r="Z375" s="3"/>
      <c r="AA375" s="3"/>
    </row>
    <row r="376" spans="1:27" ht="12.75">
      <c r="A376" s="9"/>
      <c r="B376" s="9"/>
      <c r="C376" s="9"/>
      <c r="D376" s="9"/>
      <c r="E376" s="9"/>
      <c r="F376" s="21"/>
      <c r="G376" s="21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3"/>
      <c r="U376" s="3"/>
      <c r="V376" s="3"/>
      <c r="W376" s="3"/>
      <c r="X376" s="3"/>
      <c r="Y376" s="3"/>
      <c r="Z376" s="3"/>
      <c r="AA376" s="3"/>
    </row>
    <row r="377" spans="1:27" ht="12.75">
      <c r="A377" s="9"/>
      <c r="B377" s="9"/>
      <c r="C377" s="9"/>
      <c r="D377" s="9"/>
      <c r="E377" s="9"/>
      <c r="F377" s="21"/>
      <c r="G377" s="21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3"/>
      <c r="U377" s="3"/>
      <c r="V377" s="3"/>
      <c r="W377" s="3"/>
      <c r="X377" s="3"/>
      <c r="Y377" s="3"/>
      <c r="Z377" s="3"/>
      <c r="AA377" s="3"/>
    </row>
    <row r="378" spans="1:27" ht="12.75">
      <c r="A378" s="9"/>
      <c r="B378" s="9"/>
      <c r="C378" s="9"/>
      <c r="D378" s="9"/>
      <c r="E378" s="9"/>
      <c r="F378" s="21"/>
      <c r="G378" s="21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3"/>
      <c r="U378" s="3"/>
      <c r="V378" s="3"/>
      <c r="W378" s="3"/>
      <c r="X378" s="3"/>
      <c r="Y378" s="3"/>
      <c r="Z378" s="3"/>
      <c r="AA378" s="3"/>
    </row>
    <row r="379" spans="1:27" ht="12.75">
      <c r="A379" s="9"/>
      <c r="B379" s="9"/>
      <c r="C379" s="9"/>
      <c r="D379" s="9"/>
      <c r="E379" s="9"/>
      <c r="F379" s="21"/>
      <c r="G379" s="21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3"/>
      <c r="U379" s="3"/>
      <c r="V379" s="3"/>
      <c r="W379" s="3"/>
      <c r="X379" s="3"/>
      <c r="Y379" s="3"/>
      <c r="Z379" s="3"/>
      <c r="AA379" s="3"/>
    </row>
    <row r="380" spans="1:27" ht="12.75">
      <c r="A380" s="9"/>
      <c r="B380" s="9"/>
      <c r="C380" s="9"/>
      <c r="D380" s="9"/>
      <c r="E380" s="9"/>
      <c r="F380" s="21"/>
      <c r="G380" s="21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3"/>
      <c r="U380" s="3"/>
      <c r="V380" s="3"/>
      <c r="W380" s="3"/>
      <c r="X380" s="3"/>
      <c r="Y380" s="3"/>
      <c r="Z380" s="3"/>
      <c r="AA380" s="3"/>
    </row>
    <row r="381" spans="1:27" ht="12.75">
      <c r="A381" s="9"/>
      <c r="B381" s="9"/>
      <c r="C381" s="9"/>
      <c r="D381" s="9"/>
      <c r="E381" s="9"/>
      <c r="F381" s="21"/>
      <c r="G381" s="21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3"/>
      <c r="U381" s="3"/>
      <c r="V381" s="3"/>
      <c r="W381" s="3"/>
      <c r="X381" s="3"/>
      <c r="Y381" s="3"/>
      <c r="Z381" s="3"/>
      <c r="AA381" s="3"/>
    </row>
    <row r="382" spans="1:27" ht="12.75">
      <c r="A382" s="9"/>
      <c r="B382" s="9"/>
      <c r="C382" s="9"/>
      <c r="D382" s="9"/>
      <c r="E382" s="9"/>
      <c r="F382" s="21"/>
      <c r="G382" s="21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3"/>
      <c r="U382" s="3"/>
      <c r="V382" s="3"/>
      <c r="W382" s="3"/>
      <c r="X382" s="3"/>
      <c r="Y382" s="3"/>
      <c r="Z382" s="3"/>
      <c r="AA382" s="3"/>
    </row>
    <row r="383" spans="1:27" ht="12.75">
      <c r="A383" s="9"/>
      <c r="B383" s="9"/>
      <c r="C383" s="9"/>
      <c r="D383" s="9"/>
      <c r="E383" s="9"/>
      <c r="F383" s="21"/>
      <c r="G383" s="21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3"/>
      <c r="U383" s="3"/>
      <c r="V383" s="3"/>
      <c r="W383" s="3"/>
      <c r="X383" s="3"/>
      <c r="Y383" s="3"/>
      <c r="Z383" s="3"/>
      <c r="AA383" s="3"/>
    </row>
    <row r="384" spans="1:27" ht="12.75">
      <c r="A384" s="9"/>
      <c r="B384" s="9"/>
      <c r="C384" s="9"/>
      <c r="D384" s="9"/>
      <c r="E384" s="9"/>
      <c r="F384" s="21"/>
      <c r="G384" s="21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3"/>
      <c r="U384" s="3"/>
      <c r="V384" s="3"/>
      <c r="W384" s="3"/>
      <c r="X384" s="3"/>
      <c r="Y384" s="3"/>
      <c r="Z384" s="3"/>
      <c r="AA384" s="3"/>
    </row>
    <row r="385" spans="1:27" ht="12.75">
      <c r="A385" s="9"/>
      <c r="B385" s="9"/>
      <c r="C385" s="9"/>
      <c r="D385" s="9"/>
      <c r="E385" s="9"/>
      <c r="F385" s="21"/>
      <c r="G385" s="21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3"/>
      <c r="U385" s="3"/>
      <c r="V385" s="3"/>
      <c r="W385" s="3"/>
      <c r="X385" s="3"/>
      <c r="Y385" s="3"/>
      <c r="Z385" s="3"/>
      <c r="AA385" s="3"/>
    </row>
    <row r="386" spans="1:27" ht="12.75">
      <c r="A386" s="9"/>
      <c r="B386" s="9"/>
      <c r="C386" s="9"/>
      <c r="D386" s="9"/>
      <c r="E386" s="9"/>
      <c r="F386" s="21"/>
      <c r="G386" s="21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3"/>
      <c r="U386" s="3"/>
      <c r="V386" s="3"/>
      <c r="W386" s="3"/>
      <c r="X386" s="3"/>
      <c r="Y386" s="3"/>
      <c r="Z386" s="3"/>
      <c r="AA386" s="3"/>
    </row>
    <row r="387" spans="1:27" ht="12.75">
      <c r="A387" s="9"/>
      <c r="B387" s="9"/>
      <c r="C387" s="9"/>
      <c r="D387" s="9"/>
      <c r="E387" s="9"/>
      <c r="F387" s="21"/>
      <c r="G387" s="21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3"/>
      <c r="U387" s="3"/>
      <c r="V387" s="3"/>
      <c r="W387" s="3"/>
      <c r="X387" s="3"/>
      <c r="Y387" s="3"/>
      <c r="Z387" s="3"/>
      <c r="AA387" s="3"/>
    </row>
    <row r="388" spans="1:27" ht="12.75">
      <c r="A388" s="9"/>
      <c r="B388" s="9"/>
      <c r="C388" s="9"/>
      <c r="D388" s="9"/>
      <c r="E388" s="9"/>
      <c r="F388" s="21"/>
      <c r="G388" s="21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3"/>
      <c r="U388" s="3"/>
      <c r="V388" s="3"/>
      <c r="W388" s="3"/>
      <c r="X388" s="3"/>
      <c r="Y388" s="3"/>
      <c r="Z388" s="3"/>
      <c r="AA388" s="3"/>
    </row>
    <row r="389" spans="1:27" ht="12.75">
      <c r="A389" s="9"/>
      <c r="B389" s="9"/>
      <c r="C389" s="9"/>
      <c r="D389" s="9"/>
      <c r="E389" s="9"/>
      <c r="F389" s="21"/>
      <c r="G389" s="21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3"/>
      <c r="U389" s="3"/>
      <c r="V389" s="3"/>
      <c r="W389" s="3"/>
      <c r="X389" s="3"/>
      <c r="Y389" s="3"/>
      <c r="Z389" s="3"/>
      <c r="AA389" s="3"/>
    </row>
    <row r="390" spans="1:27" ht="12.75">
      <c r="A390" s="9"/>
      <c r="B390" s="9"/>
      <c r="C390" s="9"/>
      <c r="D390" s="9"/>
      <c r="E390" s="9"/>
      <c r="F390" s="21"/>
      <c r="G390" s="21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3"/>
      <c r="U390" s="3"/>
      <c r="V390" s="3"/>
      <c r="W390" s="3"/>
      <c r="X390" s="3"/>
      <c r="Y390" s="3"/>
      <c r="Z390" s="3"/>
      <c r="AA390" s="3"/>
    </row>
    <row r="391" spans="1:27" ht="12.75">
      <c r="A391" s="9"/>
      <c r="B391" s="9"/>
      <c r="C391" s="9"/>
      <c r="D391" s="9"/>
      <c r="E391" s="9"/>
      <c r="F391" s="21"/>
      <c r="G391" s="21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3"/>
      <c r="U391" s="3"/>
      <c r="V391" s="3"/>
      <c r="W391" s="3"/>
      <c r="X391" s="3"/>
      <c r="Y391" s="3"/>
      <c r="Z391" s="3"/>
      <c r="AA391" s="3"/>
    </row>
    <row r="392" spans="1:27" ht="12.75">
      <c r="A392" s="9"/>
      <c r="B392" s="9"/>
      <c r="C392" s="9"/>
      <c r="D392" s="9"/>
      <c r="E392" s="9"/>
      <c r="F392" s="21"/>
      <c r="G392" s="21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3"/>
      <c r="U392" s="3"/>
      <c r="V392" s="3"/>
      <c r="W392" s="3"/>
      <c r="X392" s="3"/>
      <c r="Y392" s="3"/>
      <c r="Z392" s="3"/>
      <c r="AA392" s="3"/>
    </row>
    <row r="393" spans="1:27" ht="12.75">
      <c r="A393" s="9"/>
      <c r="B393" s="9"/>
      <c r="C393" s="9"/>
      <c r="D393" s="9"/>
      <c r="E393" s="9"/>
      <c r="F393" s="21"/>
      <c r="G393" s="21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3"/>
      <c r="U393" s="3"/>
      <c r="V393" s="3"/>
      <c r="W393" s="3"/>
      <c r="X393" s="3"/>
      <c r="Y393" s="3"/>
      <c r="Z393" s="3"/>
      <c r="AA393" s="3"/>
    </row>
    <row r="394" spans="1:27" ht="12.75">
      <c r="A394" s="9"/>
      <c r="B394" s="9"/>
      <c r="C394" s="9"/>
      <c r="D394" s="9"/>
      <c r="E394" s="9"/>
      <c r="F394" s="21"/>
      <c r="G394" s="21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3"/>
      <c r="U394" s="3"/>
      <c r="V394" s="3"/>
      <c r="W394" s="3"/>
      <c r="X394" s="3"/>
      <c r="Y394" s="3"/>
      <c r="Z394" s="3"/>
      <c r="AA394" s="3"/>
    </row>
    <row r="395" spans="1:27" ht="12.75">
      <c r="A395" s="9"/>
      <c r="B395" s="9"/>
      <c r="C395" s="9"/>
      <c r="D395" s="9"/>
      <c r="E395" s="9"/>
      <c r="F395" s="21"/>
      <c r="G395" s="21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3"/>
      <c r="U395" s="3"/>
      <c r="V395" s="3"/>
      <c r="W395" s="3"/>
      <c r="X395" s="3"/>
      <c r="Y395" s="3"/>
      <c r="Z395" s="3"/>
      <c r="AA395" s="3"/>
    </row>
    <row r="396" spans="1:27" ht="12.75">
      <c r="A396" s="9"/>
      <c r="B396" s="9"/>
      <c r="C396" s="9"/>
      <c r="D396" s="9"/>
      <c r="E396" s="9"/>
      <c r="F396" s="21"/>
      <c r="G396" s="21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3"/>
      <c r="U396" s="3"/>
      <c r="V396" s="3"/>
      <c r="W396" s="3"/>
      <c r="X396" s="3"/>
      <c r="Y396" s="3"/>
      <c r="Z396" s="3"/>
      <c r="AA396" s="3"/>
    </row>
    <row r="397" spans="1:27" ht="12.75">
      <c r="A397" s="9"/>
      <c r="B397" s="9"/>
      <c r="C397" s="9"/>
      <c r="D397" s="9"/>
      <c r="E397" s="9"/>
      <c r="F397" s="21"/>
      <c r="G397" s="21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3"/>
      <c r="U397" s="3"/>
      <c r="V397" s="3"/>
      <c r="W397" s="3"/>
      <c r="X397" s="3"/>
      <c r="Y397" s="3"/>
      <c r="Z397" s="3"/>
      <c r="AA397" s="3"/>
    </row>
    <row r="398" spans="1:27" ht="12.75">
      <c r="A398" s="9"/>
      <c r="B398" s="9"/>
      <c r="C398" s="9"/>
      <c r="D398" s="9"/>
      <c r="E398" s="9"/>
      <c r="F398" s="21"/>
      <c r="G398" s="21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3"/>
      <c r="U398" s="3"/>
      <c r="V398" s="3"/>
      <c r="W398" s="3"/>
      <c r="X398" s="3"/>
      <c r="Y398" s="3"/>
      <c r="Z398" s="3"/>
      <c r="AA398" s="3"/>
    </row>
    <row r="399" spans="1:27" ht="12.75">
      <c r="A399" s="9"/>
      <c r="B399" s="9"/>
      <c r="C399" s="9"/>
      <c r="D399" s="9"/>
      <c r="E399" s="9"/>
      <c r="F399" s="21"/>
      <c r="G399" s="21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3"/>
      <c r="U399" s="3"/>
      <c r="V399" s="3"/>
      <c r="W399" s="3"/>
      <c r="X399" s="3"/>
      <c r="Y399" s="3"/>
      <c r="Z399" s="3"/>
      <c r="AA399" s="3"/>
    </row>
    <row r="400" spans="1:27" ht="12.75">
      <c r="A400" s="9"/>
      <c r="B400" s="9"/>
      <c r="C400" s="9"/>
      <c r="D400" s="9"/>
      <c r="E400" s="9"/>
      <c r="F400" s="21"/>
      <c r="G400" s="21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3"/>
      <c r="U400" s="3"/>
      <c r="V400" s="3"/>
      <c r="W400" s="3"/>
      <c r="X400" s="3"/>
      <c r="Y400" s="3"/>
      <c r="Z400" s="3"/>
      <c r="AA400" s="3"/>
    </row>
    <row r="401" spans="1:27" ht="12.75">
      <c r="A401" s="9"/>
      <c r="B401" s="9"/>
      <c r="C401" s="9"/>
      <c r="D401" s="9"/>
      <c r="E401" s="9"/>
      <c r="F401" s="21"/>
      <c r="G401" s="21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3"/>
      <c r="U401" s="3"/>
      <c r="V401" s="3"/>
      <c r="W401" s="3"/>
      <c r="X401" s="3"/>
      <c r="Y401" s="3"/>
      <c r="Z401" s="3"/>
      <c r="AA401" s="3"/>
    </row>
    <row r="402" spans="1:27" ht="12.75">
      <c r="A402" s="9"/>
      <c r="B402" s="9"/>
      <c r="C402" s="9"/>
      <c r="D402" s="9"/>
      <c r="E402" s="9"/>
      <c r="F402" s="21"/>
      <c r="G402" s="21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3"/>
      <c r="U402" s="3"/>
      <c r="V402" s="3"/>
      <c r="W402" s="3"/>
      <c r="X402" s="3"/>
      <c r="Y402" s="3"/>
      <c r="Z402" s="3"/>
      <c r="AA402" s="3"/>
    </row>
    <row r="403" spans="1:27" ht="12.75">
      <c r="A403" s="9"/>
      <c r="B403" s="9"/>
      <c r="C403" s="9"/>
      <c r="D403" s="9"/>
      <c r="E403" s="9"/>
      <c r="F403" s="21"/>
      <c r="G403" s="21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3"/>
      <c r="U403" s="3"/>
      <c r="V403" s="3"/>
      <c r="W403" s="3"/>
      <c r="X403" s="3"/>
      <c r="Y403" s="3"/>
      <c r="Z403" s="3"/>
      <c r="AA403" s="3"/>
    </row>
    <row r="404" spans="1:27" ht="12.75">
      <c r="A404" s="9"/>
      <c r="B404" s="9"/>
      <c r="C404" s="9"/>
      <c r="D404" s="9"/>
      <c r="E404" s="9"/>
      <c r="F404" s="21"/>
      <c r="G404" s="21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3"/>
      <c r="U404" s="3"/>
      <c r="V404" s="3"/>
      <c r="W404" s="3"/>
      <c r="X404" s="3"/>
      <c r="Y404" s="3"/>
      <c r="Z404" s="3"/>
      <c r="AA404" s="3"/>
    </row>
    <row r="405" spans="1:27" ht="12.75">
      <c r="A405" s="9"/>
      <c r="B405" s="9"/>
      <c r="C405" s="9"/>
      <c r="D405" s="9"/>
      <c r="E405" s="9"/>
      <c r="F405" s="21"/>
      <c r="G405" s="21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3"/>
      <c r="U405" s="3"/>
      <c r="V405" s="3"/>
      <c r="W405" s="3"/>
      <c r="X405" s="3"/>
      <c r="Y405" s="3"/>
      <c r="Z405" s="3"/>
      <c r="AA405" s="3"/>
    </row>
    <row r="406" spans="1:27" ht="12.75">
      <c r="A406" s="9"/>
      <c r="B406" s="9"/>
      <c r="C406" s="9"/>
      <c r="D406" s="9"/>
      <c r="E406" s="9"/>
      <c r="F406" s="21"/>
      <c r="G406" s="21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3"/>
      <c r="U406" s="3"/>
      <c r="V406" s="3"/>
      <c r="W406" s="3"/>
      <c r="X406" s="3"/>
      <c r="Y406" s="3"/>
      <c r="Z406" s="3"/>
      <c r="AA406" s="3"/>
    </row>
    <row r="407" spans="1:27" ht="12.75">
      <c r="A407" s="9"/>
      <c r="B407" s="9"/>
      <c r="C407" s="9"/>
      <c r="D407" s="9"/>
      <c r="E407" s="9"/>
      <c r="F407" s="21"/>
      <c r="G407" s="21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3"/>
      <c r="U407" s="3"/>
      <c r="V407" s="3"/>
      <c r="W407" s="3"/>
      <c r="X407" s="3"/>
      <c r="Y407" s="3"/>
      <c r="Z407" s="3"/>
      <c r="AA407" s="3"/>
    </row>
    <row r="408" spans="1:27" ht="12.75">
      <c r="A408" s="9"/>
      <c r="B408" s="9"/>
      <c r="C408" s="9"/>
      <c r="D408" s="9"/>
      <c r="E408" s="9"/>
      <c r="F408" s="21"/>
      <c r="G408" s="21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3"/>
      <c r="U408" s="3"/>
      <c r="V408" s="3"/>
      <c r="W408" s="3"/>
      <c r="X408" s="3"/>
      <c r="Y408" s="3"/>
      <c r="Z408" s="3"/>
      <c r="AA408" s="3"/>
    </row>
    <row r="409" spans="1:27" ht="12.75">
      <c r="A409" s="9"/>
      <c r="B409" s="9"/>
      <c r="C409" s="9"/>
      <c r="D409" s="9"/>
      <c r="E409" s="9"/>
      <c r="F409" s="21"/>
      <c r="G409" s="21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3"/>
      <c r="U409" s="3"/>
      <c r="V409" s="3"/>
      <c r="W409" s="3"/>
      <c r="X409" s="3"/>
      <c r="Y409" s="3"/>
      <c r="Z409" s="3"/>
      <c r="AA409" s="3"/>
    </row>
    <row r="410" spans="1:27" ht="12.75">
      <c r="A410" s="9"/>
      <c r="B410" s="9"/>
      <c r="C410" s="9"/>
      <c r="D410" s="9"/>
      <c r="E410" s="9"/>
      <c r="F410" s="21"/>
      <c r="G410" s="21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3"/>
      <c r="U410" s="3"/>
      <c r="V410" s="3"/>
      <c r="W410" s="3"/>
      <c r="X410" s="3"/>
      <c r="Y410" s="3"/>
      <c r="Z410" s="3"/>
      <c r="AA410" s="3"/>
    </row>
    <row r="411" spans="1:27" ht="12.75">
      <c r="A411" s="9"/>
      <c r="B411" s="9"/>
      <c r="C411" s="9"/>
      <c r="D411" s="9"/>
      <c r="E411" s="9"/>
      <c r="F411" s="21"/>
      <c r="G411" s="21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3"/>
      <c r="U411" s="3"/>
      <c r="V411" s="3"/>
      <c r="W411" s="3"/>
      <c r="X411" s="3"/>
      <c r="Y411" s="3"/>
      <c r="Z411" s="3"/>
      <c r="AA411" s="3"/>
    </row>
    <row r="412" spans="1:27" ht="12.75">
      <c r="A412" s="9"/>
      <c r="B412" s="9"/>
      <c r="C412" s="9"/>
      <c r="D412" s="9"/>
      <c r="E412" s="9"/>
      <c r="F412" s="21"/>
      <c r="G412" s="21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3"/>
      <c r="U412" s="3"/>
      <c r="V412" s="3"/>
      <c r="W412" s="3"/>
      <c r="X412" s="3"/>
      <c r="Y412" s="3"/>
      <c r="Z412" s="3"/>
      <c r="AA412" s="3"/>
    </row>
    <row r="413" spans="1:27" ht="12.75">
      <c r="A413" s="9"/>
      <c r="B413" s="9"/>
      <c r="C413" s="9"/>
      <c r="D413" s="9"/>
      <c r="E413" s="9"/>
      <c r="F413" s="21"/>
      <c r="G413" s="21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3"/>
      <c r="U413" s="3"/>
      <c r="V413" s="3"/>
      <c r="W413" s="3"/>
      <c r="X413" s="3"/>
      <c r="Y413" s="3"/>
      <c r="Z413" s="3"/>
      <c r="AA413" s="3"/>
    </row>
    <row r="414" spans="1:27" ht="12.75">
      <c r="A414" s="9"/>
      <c r="B414" s="9"/>
      <c r="C414" s="9"/>
      <c r="D414" s="9"/>
      <c r="E414" s="9"/>
      <c r="F414" s="21"/>
      <c r="G414" s="21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3"/>
      <c r="U414" s="3"/>
      <c r="V414" s="3"/>
      <c r="W414" s="3"/>
      <c r="X414" s="3"/>
      <c r="Y414" s="3"/>
      <c r="Z414" s="3"/>
      <c r="AA414" s="3"/>
    </row>
    <row r="415" spans="1:27" ht="12.75">
      <c r="A415" s="9"/>
      <c r="B415" s="9"/>
      <c r="C415" s="9"/>
      <c r="D415" s="9"/>
      <c r="E415" s="9"/>
      <c r="F415" s="21"/>
      <c r="G415" s="21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3"/>
      <c r="U415" s="3"/>
      <c r="V415" s="3"/>
      <c r="W415" s="3"/>
      <c r="X415" s="3"/>
      <c r="Y415" s="3"/>
      <c r="Z415" s="3"/>
      <c r="AA415" s="3"/>
    </row>
    <row r="416" spans="1:27" ht="12.75">
      <c r="A416" s="9"/>
      <c r="B416" s="9"/>
      <c r="C416" s="9"/>
      <c r="D416" s="9"/>
      <c r="E416" s="9"/>
      <c r="F416" s="21"/>
      <c r="G416" s="21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3"/>
      <c r="U416" s="3"/>
      <c r="V416" s="3"/>
      <c r="W416" s="3"/>
      <c r="X416" s="3"/>
      <c r="Y416" s="3"/>
      <c r="Z416" s="3"/>
      <c r="AA416" s="3"/>
    </row>
    <row r="417" spans="1:27" ht="12.75">
      <c r="A417" s="9"/>
      <c r="B417" s="9"/>
      <c r="C417" s="9"/>
      <c r="D417" s="9"/>
      <c r="E417" s="9"/>
      <c r="F417" s="21"/>
      <c r="G417" s="21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3"/>
      <c r="U417" s="3"/>
      <c r="V417" s="3"/>
      <c r="W417" s="3"/>
      <c r="X417" s="3"/>
      <c r="Y417" s="3"/>
      <c r="Z417" s="3"/>
      <c r="AA417" s="3"/>
    </row>
    <row r="418" spans="1:27" ht="12.75">
      <c r="A418" s="9"/>
      <c r="B418" s="9"/>
      <c r="C418" s="9"/>
      <c r="D418" s="9"/>
      <c r="E418" s="9"/>
      <c r="F418" s="21"/>
      <c r="G418" s="21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3"/>
      <c r="U418" s="3"/>
      <c r="V418" s="3"/>
      <c r="W418" s="3"/>
      <c r="X418" s="3"/>
      <c r="Y418" s="3"/>
      <c r="Z418" s="3"/>
      <c r="AA418" s="3"/>
    </row>
    <row r="419" spans="1:27" ht="12.75">
      <c r="A419" s="9"/>
      <c r="B419" s="9"/>
      <c r="C419" s="9"/>
      <c r="D419" s="9"/>
      <c r="E419" s="9"/>
      <c r="F419" s="21"/>
      <c r="G419" s="21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3"/>
      <c r="U419" s="3"/>
      <c r="V419" s="3"/>
      <c r="W419" s="3"/>
      <c r="X419" s="3"/>
      <c r="Y419" s="3"/>
      <c r="Z419" s="3"/>
      <c r="AA419" s="3"/>
    </row>
    <row r="420" spans="1:27" ht="12.75">
      <c r="A420" s="9"/>
      <c r="B420" s="9"/>
      <c r="C420" s="9"/>
      <c r="D420" s="9"/>
      <c r="E420" s="9"/>
      <c r="F420" s="21"/>
      <c r="G420" s="21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3"/>
      <c r="U420" s="3"/>
      <c r="V420" s="3"/>
      <c r="W420" s="3"/>
      <c r="X420" s="3"/>
      <c r="Y420" s="3"/>
      <c r="Z420" s="3"/>
      <c r="AA420" s="3"/>
    </row>
    <row r="421" spans="1:27" ht="12.75">
      <c r="A421" s="9"/>
      <c r="B421" s="9"/>
      <c r="C421" s="9"/>
      <c r="D421" s="9"/>
      <c r="E421" s="9"/>
      <c r="F421" s="21"/>
      <c r="G421" s="21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3"/>
      <c r="U421" s="3"/>
      <c r="V421" s="3"/>
      <c r="W421" s="3"/>
      <c r="X421" s="3"/>
      <c r="Y421" s="3"/>
      <c r="Z421" s="3"/>
      <c r="AA421" s="3"/>
    </row>
    <row r="422" spans="1:27" ht="12.75">
      <c r="A422" s="9"/>
      <c r="B422" s="9"/>
      <c r="C422" s="9"/>
      <c r="D422" s="9"/>
      <c r="E422" s="9"/>
      <c r="F422" s="21"/>
      <c r="G422" s="21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3"/>
      <c r="U422" s="3"/>
      <c r="V422" s="3"/>
      <c r="W422" s="3"/>
      <c r="X422" s="3"/>
      <c r="Y422" s="3"/>
      <c r="Z422" s="3"/>
      <c r="AA422" s="3"/>
    </row>
    <row r="423" spans="1:27" ht="12.75">
      <c r="A423" s="9"/>
      <c r="B423" s="9"/>
      <c r="C423" s="9"/>
      <c r="D423" s="9"/>
      <c r="E423" s="9"/>
      <c r="F423" s="21"/>
      <c r="G423" s="21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3"/>
      <c r="U423" s="3"/>
      <c r="V423" s="3"/>
      <c r="W423" s="3"/>
      <c r="X423" s="3"/>
      <c r="Y423" s="3"/>
      <c r="Z423" s="3"/>
      <c r="AA423" s="3"/>
    </row>
    <row r="424" spans="1:27" ht="12.75">
      <c r="A424" s="9"/>
      <c r="B424" s="9"/>
      <c r="C424" s="9"/>
      <c r="D424" s="9"/>
      <c r="E424" s="9"/>
      <c r="F424" s="21"/>
      <c r="G424" s="21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3"/>
      <c r="U424" s="3"/>
      <c r="V424" s="3"/>
      <c r="W424" s="3"/>
      <c r="X424" s="3"/>
      <c r="Y424" s="3"/>
      <c r="Z424" s="3"/>
      <c r="AA424" s="3"/>
    </row>
    <row r="425" spans="1:27" ht="12.75">
      <c r="A425" s="9"/>
      <c r="B425" s="9"/>
      <c r="C425" s="9"/>
      <c r="D425" s="9"/>
      <c r="E425" s="9"/>
      <c r="F425" s="21"/>
      <c r="G425" s="21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3"/>
      <c r="U425" s="3"/>
      <c r="V425" s="3"/>
      <c r="W425" s="3"/>
      <c r="X425" s="3"/>
      <c r="Y425" s="3"/>
      <c r="Z425" s="3"/>
      <c r="AA425" s="3"/>
    </row>
    <row r="426" spans="1:27" ht="12.75">
      <c r="A426" s="9"/>
      <c r="B426" s="9"/>
      <c r="C426" s="9"/>
      <c r="D426" s="9"/>
      <c r="E426" s="9"/>
      <c r="F426" s="21"/>
      <c r="G426" s="21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3"/>
      <c r="U426" s="3"/>
      <c r="V426" s="3"/>
      <c r="W426" s="3"/>
      <c r="X426" s="3"/>
      <c r="Y426" s="3"/>
      <c r="Z426" s="3"/>
      <c r="AA426" s="3"/>
    </row>
    <row r="427" spans="1:27" ht="12.75">
      <c r="A427" s="9"/>
      <c r="B427" s="9"/>
      <c r="C427" s="9"/>
      <c r="D427" s="9"/>
      <c r="E427" s="9"/>
      <c r="F427" s="21"/>
      <c r="G427" s="21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3"/>
      <c r="U427" s="3"/>
      <c r="V427" s="3"/>
      <c r="W427" s="3"/>
      <c r="X427" s="3"/>
      <c r="Y427" s="3"/>
      <c r="Z427" s="3"/>
      <c r="AA427" s="3"/>
    </row>
    <row r="428" spans="1:27" ht="12.75">
      <c r="A428" s="9"/>
      <c r="B428" s="9"/>
      <c r="C428" s="9"/>
      <c r="D428" s="9"/>
      <c r="E428" s="9"/>
      <c r="F428" s="21"/>
      <c r="G428" s="21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3"/>
      <c r="U428" s="3"/>
      <c r="V428" s="3"/>
      <c r="W428" s="3"/>
      <c r="X428" s="3"/>
      <c r="Y428" s="3"/>
      <c r="Z428" s="3"/>
      <c r="AA428" s="3"/>
    </row>
    <row r="429" spans="1:27" ht="12.75">
      <c r="A429" s="9"/>
      <c r="B429" s="9"/>
      <c r="C429" s="9"/>
      <c r="D429" s="9"/>
      <c r="E429" s="9"/>
      <c r="F429" s="21"/>
      <c r="G429" s="21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3"/>
      <c r="U429" s="3"/>
      <c r="V429" s="3"/>
      <c r="W429" s="3"/>
      <c r="X429" s="3"/>
      <c r="Y429" s="3"/>
      <c r="Z429" s="3"/>
      <c r="AA429" s="3"/>
    </row>
    <row r="430" spans="1:27" ht="12.75">
      <c r="A430" s="9"/>
      <c r="B430" s="9"/>
      <c r="C430" s="9"/>
      <c r="D430" s="9"/>
      <c r="E430" s="9"/>
      <c r="F430" s="21"/>
      <c r="G430" s="21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3"/>
      <c r="U430" s="3"/>
      <c r="V430" s="3"/>
      <c r="W430" s="3"/>
      <c r="X430" s="3"/>
      <c r="Y430" s="3"/>
      <c r="Z430" s="3"/>
      <c r="AA430" s="3"/>
    </row>
    <row r="431" spans="1:27" ht="12.75">
      <c r="A431" s="9"/>
      <c r="B431" s="9"/>
      <c r="C431" s="9"/>
      <c r="D431" s="9"/>
      <c r="E431" s="9"/>
      <c r="F431" s="21"/>
      <c r="G431" s="21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3"/>
      <c r="U431" s="3"/>
      <c r="V431" s="3"/>
      <c r="W431" s="3"/>
      <c r="X431" s="3"/>
      <c r="Y431" s="3"/>
      <c r="Z431" s="3"/>
      <c r="AA431" s="3"/>
    </row>
    <row r="432" spans="1:27" ht="12.75">
      <c r="A432" s="9"/>
      <c r="B432" s="9"/>
      <c r="C432" s="9"/>
      <c r="D432" s="9"/>
      <c r="E432" s="9"/>
      <c r="F432" s="21"/>
      <c r="G432" s="21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3"/>
      <c r="U432" s="3"/>
      <c r="V432" s="3"/>
      <c r="W432" s="3"/>
      <c r="X432" s="3"/>
      <c r="Y432" s="3"/>
      <c r="Z432" s="3"/>
      <c r="AA432" s="3"/>
    </row>
    <row r="433" spans="1:27" ht="12.75">
      <c r="A433" s="9"/>
      <c r="B433" s="9"/>
      <c r="C433" s="9"/>
      <c r="D433" s="9"/>
      <c r="E433" s="9"/>
      <c r="F433" s="21"/>
      <c r="G433" s="21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3"/>
      <c r="U433" s="3"/>
      <c r="V433" s="3"/>
      <c r="W433" s="3"/>
      <c r="X433" s="3"/>
      <c r="Y433" s="3"/>
      <c r="Z433" s="3"/>
      <c r="AA433" s="3"/>
    </row>
    <row r="434" spans="1:27" ht="12.75">
      <c r="A434" s="9"/>
      <c r="B434" s="9"/>
      <c r="C434" s="9"/>
      <c r="D434" s="9"/>
      <c r="E434" s="9"/>
      <c r="F434" s="21"/>
      <c r="G434" s="21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3"/>
      <c r="U434" s="3"/>
      <c r="V434" s="3"/>
      <c r="W434" s="3"/>
      <c r="X434" s="3"/>
      <c r="Y434" s="3"/>
      <c r="Z434" s="3"/>
      <c r="AA434" s="3"/>
    </row>
    <row r="435" spans="1:27" ht="12.75">
      <c r="A435" s="9"/>
      <c r="B435" s="9"/>
      <c r="C435" s="9"/>
      <c r="D435" s="9"/>
      <c r="E435" s="9"/>
      <c r="F435" s="21"/>
      <c r="G435" s="21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3"/>
      <c r="U435" s="3"/>
      <c r="V435" s="3"/>
      <c r="W435" s="3"/>
      <c r="X435" s="3"/>
      <c r="Y435" s="3"/>
      <c r="Z435" s="3"/>
      <c r="AA435" s="3"/>
    </row>
    <row r="436" spans="1:27" ht="12.75">
      <c r="A436" s="9"/>
      <c r="B436" s="9"/>
      <c r="C436" s="9"/>
      <c r="D436" s="9"/>
      <c r="E436" s="9"/>
      <c r="F436" s="21"/>
      <c r="G436" s="21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3"/>
      <c r="U436" s="3"/>
      <c r="V436" s="3"/>
      <c r="W436" s="3"/>
      <c r="X436" s="3"/>
      <c r="Y436" s="3"/>
      <c r="Z436" s="3"/>
      <c r="AA436" s="3"/>
    </row>
    <row r="437" spans="1:27" ht="12.75">
      <c r="A437" s="9"/>
      <c r="B437" s="9"/>
      <c r="C437" s="9"/>
      <c r="D437" s="9"/>
      <c r="E437" s="9"/>
      <c r="F437" s="21"/>
      <c r="G437" s="21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3"/>
      <c r="U437" s="3"/>
      <c r="V437" s="3"/>
      <c r="W437" s="3"/>
      <c r="X437" s="3"/>
      <c r="Y437" s="3"/>
      <c r="Z437" s="3"/>
      <c r="AA437" s="3"/>
    </row>
    <row r="438" spans="1:27" ht="12.75">
      <c r="A438" s="9"/>
      <c r="B438" s="9"/>
      <c r="C438" s="9"/>
      <c r="D438" s="9"/>
      <c r="E438" s="9"/>
      <c r="F438" s="21"/>
      <c r="G438" s="21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3"/>
      <c r="U438" s="3"/>
      <c r="V438" s="3"/>
      <c r="W438" s="3"/>
      <c r="X438" s="3"/>
      <c r="Y438" s="3"/>
      <c r="Z438" s="3"/>
      <c r="AA438" s="3"/>
    </row>
    <row r="439" spans="1:27" ht="12.75">
      <c r="A439" s="9"/>
      <c r="B439" s="9"/>
      <c r="C439" s="9"/>
      <c r="D439" s="9"/>
      <c r="E439" s="9"/>
      <c r="F439" s="21"/>
      <c r="G439" s="21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3"/>
      <c r="U439" s="3"/>
      <c r="V439" s="3"/>
      <c r="W439" s="3"/>
      <c r="X439" s="3"/>
      <c r="Y439" s="3"/>
      <c r="Z439" s="3"/>
      <c r="AA439" s="3"/>
    </row>
    <row r="440" spans="1:27" ht="12.75">
      <c r="A440" s="9"/>
      <c r="B440" s="9"/>
      <c r="C440" s="9"/>
      <c r="D440" s="9"/>
      <c r="E440" s="9"/>
      <c r="F440" s="21"/>
      <c r="G440" s="21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3"/>
      <c r="U440" s="3"/>
      <c r="V440" s="3"/>
      <c r="W440" s="3"/>
      <c r="X440" s="3"/>
      <c r="Y440" s="3"/>
      <c r="Z440" s="3"/>
      <c r="AA440" s="3"/>
    </row>
    <row r="441" spans="1:27" ht="12.75">
      <c r="A441" s="9"/>
      <c r="B441" s="9"/>
      <c r="C441" s="9"/>
      <c r="D441" s="9"/>
      <c r="E441" s="9"/>
      <c r="F441" s="21"/>
      <c r="G441" s="21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3"/>
      <c r="U441" s="3"/>
      <c r="V441" s="3"/>
      <c r="W441" s="3"/>
      <c r="X441" s="3"/>
      <c r="Y441" s="3"/>
      <c r="Z441" s="3"/>
      <c r="AA441" s="3"/>
    </row>
    <row r="442" spans="1:27" ht="12.75">
      <c r="A442" s="12"/>
      <c r="B442" s="12"/>
      <c r="C442" s="12"/>
      <c r="D442" s="12"/>
      <c r="E442" s="12"/>
      <c r="F442" s="22"/>
      <c r="G442" s="21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3"/>
      <c r="U442" s="3"/>
      <c r="V442" s="3"/>
      <c r="W442" s="3"/>
      <c r="X442" s="3"/>
      <c r="Y442" s="3"/>
      <c r="Z442" s="3"/>
      <c r="AA442" s="3"/>
    </row>
    <row r="443" spans="1:27" ht="12.75">
      <c r="A443" s="9"/>
      <c r="B443" s="9"/>
      <c r="C443" s="9"/>
      <c r="D443" s="9"/>
      <c r="E443" s="9"/>
      <c r="F443" s="21"/>
      <c r="G443" s="21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3"/>
      <c r="U443" s="3"/>
      <c r="V443" s="3"/>
      <c r="W443" s="3"/>
      <c r="X443" s="3"/>
      <c r="Y443" s="3"/>
      <c r="Z443" s="3"/>
      <c r="AA443" s="3"/>
    </row>
    <row r="444" spans="1:27" ht="12.75">
      <c r="A444" s="9"/>
      <c r="B444" s="9"/>
      <c r="C444" s="9"/>
      <c r="D444" s="9"/>
      <c r="E444" s="9"/>
      <c r="F444" s="21"/>
      <c r="G444" s="21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3"/>
      <c r="U444" s="3"/>
      <c r="V444" s="3"/>
      <c r="W444" s="3"/>
      <c r="X444" s="3"/>
      <c r="Y444" s="3"/>
      <c r="Z444" s="3"/>
      <c r="AA444" s="3"/>
    </row>
    <row r="445" spans="1:27" ht="12.75">
      <c r="A445" s="9"/>
      <c r="B445" s="9"/>
      <c r="C445" s="9"/>
      <c r="D445" s="9"/>
      <c r="E445" s="9"/>
      <c r="F445" s="21"/>
      <c r="G445" s="21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3"/>
      <c r="U445" s="3"/>
      <c r="V445" s="3"/>
      <c r="W445" s="3"/>
      <c r="X445" s="3"/>
      <c r="Y445" s="3"/>
      <c r="Z445" s="3"/>
      <c r="AA445" s="3"/>
    </row>
    <row r="446" spans="1:27" ht="12.75">
      <c r="A446" s="12"/>
      <c r="B446" s="12"/>
      <c r="C446" s="12"/>
      <c r="D446" s="12"/>
      <c r="E446" s="12"/>
      <c r="F446" s="22"/>
      <c r="G446" s="21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3"/>
      <c r="U446" s="3"/>
      <c r="V446" s="3"/>
      <c r="W446" s="3"/>
      <c r="X446" s="3"/>
      <c r="Y446" s="3"/>
      <c r="Z446" s="3"/>
      <c r="AA446" s="3"/>
    </row>
    <row r="447" spans="1:27" ht="12.75">
      <c r="A447" s="9"/>
      <c r="B447" s="9"/>
      <c r="C447" s="9"/>
      <c r="D447" s="9"/>
      <c r="E447" s="9"/>
      <c r="F447" s="21"/>
      <c r="G447" s="21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3"/>
      <c r="U447" s="3"/>
      <c r="V447" s="3"/>
      <c r="W447" s="3"/>
      <c r="X447" s="3"/>
      <c r="Y447" s="3"/>
      <c r="Z447" s="3"/>
      <c r="AA447" s="3"/>
    </row>
    <row r="448" spans="1:27" ht="12.75">
      <c r="A448" s="9"/>
      <c r="B448" s="9"/>
      <c r="C448" s="9"/>
      <c r="D448" s="9"/>
      <c r="E448" s="9"/>
      <c r="F448" s="21"/>
      <c r="G448" s="21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3"/>
      <c r="U448" s="3"/>
      <c r="V448" s="3"/>
      <c r="W448" s="3"/>
      <c r="X448" s="3"/>
      <c r="Y448" s="3"/>
      <c r="Z448" s="3"/>
      <c r="AA448" s="3"/>
    </row>
    <row r="449" spans="1:27" ht="12.75">
      <c r="A449" s="9"/>
      <c r="B449" s="9"/>
      <c r="C449" s="9"/>
      <c r="D449" s="9"/>
      <c r="E449" s="9"/>
      <c r="F449" s="21"/>
      <c r="G449" s="21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3"/>
      <c r="U449" s="3"/>
      <c r="V449" s="3"/>
      <c r="W449" s="3"/>
      <c r="X449" s="3"/>
      <c r="Y449" s="3"/>
      <c r="Z449" s="3"/>
      <c r="AA449" s="3"/>
    </row>
    <row r="450" spans="1:27" ht="12.75">
      <c r="A450" s="9"/>
      <c r="B450" s="9"/>
      <c r="C450" s="9"/>
      <c r="D450" s="9"/>
      <c r="E450" s="9"/>
      <c r="F450" s="21"/>
      <c r="G450" s="21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3"/>
      <c r="U450" s="3"/>
      <c r="V450" s="3"/>
      <c r="W450" s="3"/>
      <c r="X450" s="3"/>
      <c r="Y450" s="3"/>
      <c r="Z450" s="3"/>
      <c r="AA450" s="3"/>
    </row>
    <row r="451" spans="1:27" ht="12.75">
      <c r="A451" s="9"/>
      <c r="B451" s="9"/>
      <c r="C451" s="9"/>
      <c r="D451" s="9"/>
      <c r="E451" s="9"/>
      <c r="F451" s="21"/>
      <c r="G451" s="21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3"/>
      <c r="U451" s="3"/>
      <c r="V451" s="3"/>
      <c r="W451" s="3"/>
      <c r="X451" s="3"/>
      <c r="Y451" s="3"/>
      <c r="Z451" s="3"/>
      <c r="AA451" s="3"/>
    </row>
    <row r="452" spans="1:27" ht="12.75">
      <c r="A452" s="9"/>
      <c r="B452" s="9"/>
      <c r="C452" s="9"/>
      <c r="D452" s="9"/>
      <c r="E452" s="9"/>
      <c r="F452" s="21"/>
      <c r="G452" s="21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3"/>
      <c r="U452" s="3"/>
      <c r="V452" s="3"/>
      <c r="W452" s="3"/>
      <c r="X452" s="3"/>
      <c r="Y452" s="3"/>
      <c r="Z452" s="3"/>
      <c r="AA452" s="3"/>
    </row>
    <row r="453" spans="1:27" ht="12.75">
      <c r="A453" s="9"/>
      <c r="B453" s="9"/>
      <c r="C453" s="9"/>
      <c r="D453" s="9"/>
      <c r="E453" s="9"/>
      <c r="F453" s="21"/>
      <c r="G453" s="21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3"/>
      <c r="U453" s="3"/>
      <c r="V453" s="3"/>
      <c r="W453" s="3"/>
      <c r="X453" s="3"/>
      <c r="Y453" s="3"/>
      <c r="Z453" s="3"/>
      <c r="AA453" s="3"/>
    </row>
    <row r="454" spans="1:27" ht="12.75">
      <c r="A454" s="9"/>
      <c r="B454" s="9"/>
      <c r="C454" s="9"/>
      <c r="D454" s="9"/>
      <c r="E454" s="9"/>
      <c r="F454" s="21"/>
      <c r="G454" s="21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3"/>
      <c r="U454" s="3"/>
      <c r="V454" s="3"/>
      <c r="W454" s="3"/>
      <c r="X454" s="3"/>
      <c r="Y454" s="3"/>
      <c r="Z454" s="3"/>
      <c r="AA454" s="3"/>
    </row>
    <row r="455" spans="1:27" ht="12.75">
      <c r="A455" s="9"/>
      <c r="B455" s="9"/>
      <c r="C455" s="9"/>
      <c r="D455" s="9"/>
      <c r="E455" s="9"/>
      <c r="F455" s="21"/>
      <c r="G455" s="21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3"/>
      <c r="U455" s="3"/>
      <c r="V455" s="3"/>
      <c r="W455" s="3"/>
      <c r="X455" s="3"/>
      <c r="Y455" s="3"/>
      <c r="Z455" s="3"/>
      <c r="AA455" s="3"/>
    </row>
    <row r="456" spans="1:27" ht="12.75">
      <c r="A456" s="9"/>
      <c r="B456" s="9"/>
      <c r="C456" s="9"/>
      <c r="D456" s="9"/>
      <c r="E456" s="9"/>
      <c r="F456" s="21"/>
      <c r="G456" s="21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3"/>
      <c r="U456" s="3"/>
      <c r="V456" s="3"/>
      <c r="W456" s="3"/>
      <c r="X456" s="3"/>
      <c r="Y456" s="3"/>
      <c r="Z456" s="3"/>
      <c r="AA456" s="3"/>
    </row>
    <row r="457" spans="1:27" ht="12.75">
      <c r="A457" s="9"/>
      <c r="B457" s="9"/>
      <c r="C457" s="9"/>
      <c r="D457" s="9"/>
      <c r="E457" s="9"/>
      <c r="F457" s="21"/>
      <c r="G457" s="21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3"/>
      <c r="U457" s="3"/>
      <c r="V457" s="3"/>
      <c r="W457" s="3"/>
      <c r="X457" s="3"/>
      <c r="Y457" s="3"/>
      <c r="Z457" s="3"/>
      <c r="AA457" s="3"/>
    </row>
    <row r="458" spans="1:27" ht="12.75">
      <c r="A458" s="9"/>
      <c r="B458" s="9"/>
      <c r="C458" s="9"/>
      <c r="D458" s="9"/>
      <c r="E458" s="9"/>
      <c r="F458" s="21"/>
      <c r="G458" s="21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3"/>
      <c r="U458" s="3"/>
      <c r="V458" s="3"/>
      <c r="W458" s="3"/>
      <c r="X458" s="3"/>
      <c r="Y458" s="3"/>
      <c r="Z458" s="3"/>
      <c r="AA458" s="3"/>
    </row>
    <row r="459" spans="1:27" ht="12.75">
      <c r="A459" s="9"/>
      <c r="B459" s="9"/>
      <c r="C459" s="9"/>
      <c r="D459" s="9"/>
      <c r="E459" s="9"/>
      <c r="F459" s="21"/>
      <c r="G459" s="21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3"/>
      <c r="U459" s="3"/>
      <c r="V459" s="3"/>
      <c r="W459" s="3"/>
      <c r="X459" s="3"/>
      <c r="Y459" s="3"/>
      <c r="Z459" s="3"/>
      <c r="AA459" s="3"/>
    </row>
    <row r="460" spans="1:27" ht="12.75">
      <c r="A460" s="9"/>
      <c r="B460" s="9"/>
      <c r="C460" s="9"/>
      <c r="D460" s="9"/>
      <c r="E460" s="9"/>
      <c r="F460" s="21"/>
      <c r="G460" s="21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3"/>
      <c r="U460" s="3"/>
      <c r="V460" s="3"/>
      <c r="W460" s="3"/>
      <c r="X460" s="3"/>
      <c r="Y460" s="3"/>
      <c r="Z460" s="3"/>
      <c r="AA460" s="3"/>
    </row>
    <row r="461" spans="1:27" ht="12.75">
      <c r="A461" s="9"/>
      <c r="B461" s="9"/>
      <c r="C461" s="9"/>
      <c r="D461" s="9"/>
      <c r="E461" s="9"/>
      <c r="F461" s="21"/>
      <c r="G461" s="21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3"/>
      <c r="U461" s="3"/>
      <c r="V461" s="3"/>
      <c r="W461" s="3"/>
      <c r="X461" s="3"/>
      <c r="Y461" s="3"/>
      <c r="Z461" s="3"/>
      <c r="AA461" s="3"/>
    </row>
    <row r="462" spans="1:27" ht="12.75">
      <c r="A462" s="9"/>
      <c r="B462" s="9"/>
      <c r="C462" s="9"/>
      <c r="D462" s="9"/>
      <c r="E462" s="9"/>
      <c r="F462" s="21"/>
      <c r="G462" s="21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3"/>
      <c r="U462" s="3"/>
      <c r="V462" s="3"/>
      <c r="W462" s="3"/>
      <c r="X462" s="3"/>
      <c r="Y462" s="3"/>
      <c r="Z462" s="3"/>
      <c r="AA462" s="3"/>
    </row>
    <row r="463" spans="1:27" ht="12.75">
      <c r="A463" s="9"/>
      <c r="B463" s="9"/>
      <c r="C463" s="9"/>
      <c r="D463" s="9"/>
      <c r="E463" s="9"/>
      <c r="F463" s="21"/>
      <c r="G463" s="21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3"/>
      <c r="U463" s="3"/>
      <c r="V463" s="3"/>
      <c r="W463" s="3"/>
      <c r="X463" s="3"/>
      <c r="Y463" s="3"/>
      <c r="Z463" s="3"/>
      <c r="AA463" s="3"/>
    </row>
    <row r="464" spans="1:27" ht="12.75">
      <c r="A464" s="9"/>
      <c r="B464" s="9"/>
      <c r="C464" s="9"/>
      <c r="D464" s="9"/>
      <c r="E464" s="9"/>
      <c r="F464" s="21"/>
      <c r="G464" s="21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3"/>
      <c r="U464" s="3"/>
      <c r="V464" s="3"/>
      <c r="W464" s="3"/>
      <c r="X464" s="3"/>
      <c r="Y464" s="3"/>
      <c r="Z464" s="3"/>
      <c r="AA464" s="3"/>
    </row>
    <row r="465" spans="1:27" ht="12.75">
      <c r="A465" s="9"/>
      <c r="B465" s="9"/>
      <c r="C465" s="9"/>
      <c r="D465" s="9"/>
      <c r="E465" s="9"/>
      <c r="F465" s="21"/>
      <c r="G465" s="21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3"/>
      <c r="U465" s="3"/>
      <c r="V465" s="3"/>
      <c r="W465" s="3"/>
      <c r="X465" s="3"/>
      <c r="Y465" s="3"/>
      <c r="Z465" s="3"/>
      <c r="AA465" s="3"/>
    </row>
    <row r="466" spans="1:27" ht="12.75">
      <c r="A466" s="9"/>
      <c r="B466" s="9"/>
      <c r="C466" s="9"/>
      <c r="D466" s="9"/>
      <c r="E466" s="9"/>
      <c r="F466" s="21"/>
      <c r="G466" s="21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3"/>
      <c r="U466" s="3"/>
      <c r="V466" s="3"/>
      <c r="W466" s="3"/>
      <c r="X466" s="3"/>
      <c r="Y466" s="3"/>
      <c r="Z466" s="3"/>
      <c r="AA466" s="3"/>
    </row>
    <row r="467" spans="1:27" ht="12.75">
      <c r="A467" s="9"/>
      <c r="B467" s="9"/>
      <c r="C467" s="9"/>
      <c r="D467" s="9"/>
      <c r="E467" s="9"/>
      <c r="F467" s="21"/>
      <c r="G467" s="21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3"/>
      <c r="U467" s="3"/>
      <c r="V467" s="3"/>
      <c r="W467" s="3"/>
      <c r="X467" s="3"/>
      <c r="Y467" s="3"/>
      <c r="Z467" s="3"/>
      <c r="AA467" s="3"/>
    </row>
    <row r="468" spans="1:27" ht="12.75">
      <c r="A468" s="9"/>
      <c r="B468" s="9"/>
      <c r="C468" s="9"/>
      <c r="D468" s="9"/>
      <c r="E468" s="9"/>
      <c r="F468" s="21"/>
      <c r="G468" s="21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3"/>
      <c r="U468" s="3"/>
      <c r="V468" s="3"/>
      <c r="W468" s="3"/>
      <c r="X468" s="3"/>
      <c r="Y468" s="3"/>
      <c r="Z468" s="3"/>
      <c r="AA468" s="3"/>
    </row>
    <row r="469" spans="1:27" ht="12.75">
      <c r="A469" s="9"/>
      <c r="B469" s="9"/>
      <c r="C469" s="9"/>
      <c r="D469" s="9"/>
      <c r="E469" s="9"/>
      <c r="F469" s="21"/>
      <c r="G469" s="21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3"/>
      <c r="U469" s="3"/>
      <c r="V469" s="3"/>
      <c r="W469" s="3"/>
      <c r="X469" s="3"/>
      <c r="Y469" s="3"/>
      <c r="Z469" s="3"/>
      <c r="AA469" s="3"/>
    </row>
    <row r="470" spans="1:27" ht="12.75">
      <c r="A470" s="9"/>
      <c r="B470" s="9"/>
      <c r="C470" s="9"/>
      <c r="D470" s="9"/>
      <c r="E470" s="9"/>
      <c r="F470" s="21"/>
      <c r="G470" s="21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3"/>
      <c r="U470" s="3"/>
      <c r="V470" s="3"/>
      <c r="W470" s="3"/>
      <c r="X470" s="3"/>
      <c r="Y470" s="3"/>
      <c r="Z470" s="3"/>
      <c r="AA470" s="3"/>
    </row>
    <row r="471" spans="1:27" ht="12.75">
      <c r="A471" s="9"/>
      <c r="B471" s="9"/>
      <c r="C471" s="9"/>
      <c r="D471" s="9"/>
      <c r="E471" s="9"/>
      <c r="F471" s="21"/>
      <c r="G471" s="21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3"/>
      <c r="U471" s="3"/>
      <c r="V471" s="3"/>
      <c r="W471" s="3"/>
      <c r="X471" s="3"/>
      <c r="Y471" s="3"/>
      <c r="Z471" s="3"/>
      <c r="AA471" s="3"/>
    </row>
    <row r="472" spans="1:27" ht="12.75">
      <c r="A472" s="9"/>
      <c r="B472" s="9"/>
      <c r="C472" s="9"/>
      <c r="D472" s="9"/>
      <c r="E472" s="9"/>
      <c r="F472" s="21"/>
      <c r="G472" s="21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3"/>
      <c r="U472" s="3"/>
      <c r="V472" s="3"/>
      <c r="W472" s="3"/>
      <c r="X472" s="3"/>
      <c r="Y472" s="3"/>
      <c r="Z472" s="3"/>
      <c r="AA472" s="3"/>
    </row>
    <row r="473" spans="1:27" ht="12.75">
      <c r="A473" s="9"/>
      <c r="B473" s="9"/>
      <c r="C473" s="9"/>
      <c r="D473" s="9"/>
      <c r="E473" s="9"/>
      <c r="F473" s="21"/>
      <c r="G473" s="21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3"/>
      <c r="U473" s="3"/>
      <c r="V473" s="3"/>
      <c r="W473" s="3"/>
      <c r="X473" s="3"/>
      <c r="Y473" s="3"/>
      <c r="Z473" s="3"/>
      <c r="AA473" s="3"/>
    </row>
    <row r="474" spans="1:27" ht="12.75">
      <c r="A474" s="9"/>
      <c r="B474" s="9"/>
      <c r="C474" s="9"/>
      <c r="D474" s="9"/>
      <c r="E474" s="9"/>
      <c r="F474" s="21"/>
      <c r="G474" s="21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3"/>
      <c r="U474" s="3"/>
      <c r="V474" s="3"/>
      <c r="W474" s="3"/>
      <c r="X474" s="3"/>
      <c r="Y474" s="3"/>
      <c r="Z474" s="3"/>
      <c r="AA474" s="3"/>
    </row>
    <row r="475" spans="1:27" ht="12.75">
      <c r="A475" s="9"/>
      <c r="B475" s="9"/>
      <c r="C475" s="9"/>
      <c r="D475" s="9"/>
      <c r="E475" s="9"/>
      <c r="F475" s="21"/>
      <c r="G475" s="21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3"/>
      <c r="U475" s="3"/>
      <c r="V475" s="3"/>
      <c r="W475" s="3"/>
      <c r="X475" s="3"/>
      <c r="Y475" s="3"/>
      <c r="Z475" s="3"/>
      <c r="AA475" s="3"/>
    </row>
    <row r="476" spans="1:27" ht="12.75">
      <c r="A476" s="9"/>
      <c r="B476" s="9"/>
      <c r="C476" s="9"/>
      <c r="D476" s="9"/>
      <c r="E476" s="9"/>
      <c r="F476" s="21"/>
      <c r="G476" s="21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3"/>
      <c r="U476" s="3"/>
      <c r="V476" s="3"/>
      <c r="W476" s="3"/>
      <c r="X476" s="3"/>
      <c r="Y476" s="3"/>
      <c r="Z476" s="3"/>
      <c r="AA476" s="3"/>
    </row>
    <row r="477" spans="1:27" ht="12.75">
      <c r="A477" s="9"/>
      <c r="B477" s="9"/>
      <c r="C477" s="9"/>
      <c r="D477" s="9"/>
      <c r="E477" s="9"/>
      <c r="F477" s="21"/>
      <c r="G477" s="21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3"/>
      <c r="U477" s="3"/>
      <c r="V477" s="3"/>
      <c r="W477" s="3"/>
      <c r="X477" s="3"/>
      <c r="Y477" s="3"/>
      <c r="Z477" s="3"/>
      <c r="AA477" s="3"/>
    </row>
    <row r="478" spans="1:27" ht="12.75">
      <c r="A478" s="9"/>
      <c r="B478" s="9"/>
      <c r="C478" s="9"/>
      <c r="D478" s="9"/>
      <c r="E478" s="9"/>
      <c r="F478" s="21"/>
      <c r="G478" s="21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3"/>
      <c r="U478" s="3"/>
      <c r="V478" s="3"/>
      <c r="W478" s="3"/>
      <c r="X478" s="3"/>
      <c r="Y478" s="3"/>
      <c r="Z478" s="3"/>
      <c r="AA478" s="3"/>
    </row>
    <row r="479" spans="1:27" ht="12.75">
      <c r="A479" s="9"/>
      <c r="B479" s="9"/>
      <c r="C479" s="9"/>
      <c r="D479" s="9"/>
      <c r="E479" s="9"/>
      <c r="F479" s="21"/>
      <c r="G479" s="21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3"/>
      <c r="U479" s="3"/>
      <c r="V479" s="3"/>
      <c r="W479" s="3"/>
      <c r="X479" s="3"/>
      <c r="Y479" s="3"/>
      <c r="Z479" s="3"/>
      <c r="AA479" s="3"/>
    </row>
    <row r="480" spans="1:27" ht="12.75">
      <c r="A480" s="9"/>
      <c r="B480" s="9"/>
      <c r="C480" s="9"/>
      <c r="D480" s="9"/>
      <c r="E480" s="9"/>
      <c r="F480" s="21"/>
      <c r="G480" s="21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3"/>
      <c r="U480" s="3"/>
      <c r="V480" s="3"/>
      <c r="W480" s="3"/>
      <c r="X480" s="3"/>
      <c r="Y480" s="3"/>
      <c r="Z480" s="3"/>
      <c r="AA480" s="3"/>
    </row>
    <row r="481" spans="1:27" ht="12.75">
      <c r="A481" s="9"/>
      <c r="B481" s="9"/>
      <c r="C481" s="9"/>
      <c r="D481" s="9"/>
      <c r="E481" s="9"/>
      <c r="F481" s="21"/>
      <c r="G481" s="21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3"/>
      <c r="U481" s="3"/>
      <c r="V481" s="3"/>
      <c r="W481" s="3"/>
      <c r="X481" s="3"/>
      <c r="Y481" s="3"/>
      <c r="Z481" s="3"/>
      <c r="AA481" s="3"/>
    </row>
    <row r="482" spans="1:27" ht="12.75">
      <c r="A482" s="9"/>
      <c r="B482" s="9"/>
      <c r="C482" s="9"/>
      <c r="D482" s="9"/>
      <c r="E482" s="9"/>
      <c r="F482" s="21"/>
      <c r="G482" s="21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3"/>
      <c r="U482" s="3"/>
      <c r="V482" s="3"/>
      <c r="W482" s="3"/>
      <c r="X482" s="3"/>
      <c r="Y482" s="3"/>
      <c r="Z482" s="3"/>
      <c r="AA482" s="3"/>
    </row>
    <row r="483" spans="1:27" ht="12.75">
      <c r="A483" s="9"/>
      <c r="B483" s="9"/>
      <c r="C483" s="9"/>
      <c r="D483" s="9"/>
      <c r="E483" s="9"/>
      <c r="F483" s="21"/>
      <c r="G483" s="21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3"/>
      <c r="U483" s="3"/>
      <c r="V483" s="3"/>
      <c r="W483" s="3"/>
      <c r="X483" s="3"/>
      <c r="Y483" s="3"/>
      <c r="Z483" s="3"/>
      <c r="AA483" s="3"/>
    </row>
    <row r="484" spans="1:27" ht="12.75">
      <c r="A484" s="9"/>
      <c r="B484" s="9"/>
      <c r="C484" s="9"/>
      <c r="D484" s="9"/>
      <c r="E484" s="9"/>
      <c r="F484" s="21"/>
      <c r="G484" s="21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3"/>
      <c r="U484" s="3"/>
      <c r="V484" s="3"/>
      <c r="W484" s="3"/>
      <c r="X484" s="3"/>
      <c r="Y484" s="3"/>
      <c r="Z484" s="3"/>
      <c r="AA484" s="3"/>
    </row>
    <row r="485" spans="1:27" ht="12.75">
      <c r="A485" s="9"/>
      <c r="B485" s="9"/>
      <c r="C485" s="9"/>
      <c r="D485" s="9"/>
      <c r="E485" s="9"/>
      <c r="F485" s="21"/>
      <c r="G485" s="21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3"/>
      <c r="U485" s="3"/>
      <c r="V485" s="3"/>
      <c r="W485" s="3"/>
      <c r="X485" s="3"/>
      <c r="Y485" s="3"/>
      <c r="Z485" s="3"/>
      <c r="AA485" s="3"/>
    </row>
    <row r="486" spans="1:27" ht="12.75">
      <c r="A486" s="9"/>
      <c r="B486" s="9"/>
      <c r="C486" s="9"/>
      <c r="D486" s="9"/>
      <c r="E486" s="9"/>
      <c r="F486" s="21"/>
      <c r="G486" s="21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3"/>
      <c r="U486" s="3"/>
      <c r="V486" s="3"/>
      <c r="W486" s="3"/>
      <c r="X486" s="3"/>
      <c r="Y486" s="3"/>
      <c r="Z486" s="3"/>
      <c r="AA486" s="3"/>
    </row>
    <row r="487" spans="1:27" ht="12.75">
      <c r="A487" s="9"/>
      <c r="B487" s="9"/>
      <c r="C487" s="9"/>
      <c r="D487" s="9"/>
      <c r="E487" s="9"/>
      <c r="F487" s="21"/>
      <c r="G487" s="21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3"/>
      <c r="U487" s="3"/>
      <c r="V487" s="3"/>
      <c r="W487" s="3"/>
      <c r="X487" s="3"/>
      <c r="Y487" s="3"/>
      <c r="Z487" s="3"/>
      <c r="AA487" s="3"/>
    </row>
    <row r="488" spans="1:27" ht="12.75">
      <c r="A488" s="9"/>
      <c r="B488" s="9"/>
      <c r="C488" s="9"/>
      <c r="D488" s="9"/>
      <c r="E488" s="9"/>
      <c r="F488" s="21"/>
      <c r="G488" s="21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3"/>
      <c r="U488" s="3"/>
      <c r="V488" s="3"/>
      <c r="W488" s="3"/>
      <c r="X488" s="3"/>
      <c r="Y488" s="3"/>
      <c r="Z488" s="3"/>
      <c r="AA488" s="3"/>
    </row>
    <row r="489" spans="1:27" ht="12.75">
      <c r="A489" s="9"/>
      <c r="B489" s="9"/>
      <c r="C489" s="9"/>
      <c r="D489" s="9"/>
      <c r="E489" s="9"/>
      <c r="F489" s="21"/>
      <c r="G489" s="21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3"/>
      <c r="U489" s="3"/>
      <c r="V489" s="3"/>
      <c r="W489" s="3"/>
      <c r="X489" s="3"/>
      <c r="Y489" s="3"/>
      <c r="Z489" s="3"/>
      <c r="AA489" s="3"/>
    </row>
    <row r="490" spans="1:27" ht="12.75">
      <c r="A490" s="9"/>
      <c r="B490" s="9"/>
      <c r="C490" s="9"/>
      <c r="D490" s="9"/>
      <c r="E490" s="9"/>
      <c r="F490" s="21"/>
      <c r="G490" s="21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3"/>
      <c r="U490" s="3"/>
      <c r="V490" s="3"/>
      <c r="W490" s="3"/>
      <c r="X490" s="3"/>
      <c r="Y490" s="3"/>
      <c r="Z490" s="3"/>
      <c r="AA490" s="3"/>
    </row>
    <row r="491" spans="1:27" ht="12.75">
      <c r="A491" s="9"/>
      <c r="B491" s="9"/>
      <c r="C491" s="9"/>
      <c r="D491" s="9"/>
      <c r="E491" s="9"/>
      <c r="F491" s="21"/>
      <c r="G491" s="21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3"/>
      <c r="U491" s="3"/>
      <c r="V491" s="3"/>
      <c r="W491" s="3"/>
      <c r="X491" s="3"/>
      <c r="Y491" s="3"/>
      <c r="Z491" s="3"/>
      <c r="AA491" s="3"/>
    </row>
    <row r="492" spans="1:27" ht="12.75">
      <c r="A492" s="9"/>
      <c r="B492" s="9"/>
      <c r="C492" s="9"/>
      <c r="D492" s="9"/>
      <c r="E492" s="9"/>
      <c r="F492" s="21"/>
      <c r="G492" s="21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3"/>
      <c r="U492" s="3"/>
      <c r="V492" s="3"/>
      <c r="W492" s="3"/>
      <c r="X492" s="3"/>
      <c r="Y492" s="3"/>
      <c r="Z492" s="3"/>
      <c r="AA492" s="3"/>
    </row>
    <row r="493" spans="1:27" ht="12.75">
      <c r="A493" s="9"/>
      <c r="B493" s="9"/>
      <c r="C493" s="9"/>
      <c r="D493" s="9"/>
      <c r="E493" s="9"/>
      <c r="F493" s="21"/>
      <c r="G493" s="21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3"/>
      <c r="U493" s="3"/>
      <c r="V493" s="3"/>
      <c r="W493" s="3"/>
      <c r="X493" s="3"/>
      <c r="Y493" s="3"/>
      <c r="Z493" s="3"/>
      <c r="AA493" s="3"/>
    </row>
    <row r="494" spans="1:27" ht="12.75">
      <c r="A494" s="9"/>
      <c r="B494" s="9"/>
      <c r="C494" s="9"/>
      <c r="D494" s="9"/>
      <c r="E494" s="9"/>
      <c r="F494" s="21"/>
      <c r="G494" s="21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3"/>
      <c r="U494" s="3"/>
      <c r="V494" s="3"/>
      <c r="W494" s="3"/>
      <c r="X494" s="3"/>
      <c r="Y494" s="3"/>
      <c r="Z494" s="3"/>
      <c r="AA494" s="3"/>
    </row>
    <row r="495" spans="1:27" ht="12.75">
      <c r="A495" s="9"/>
      <c r="B495" s="9"/>
      <c r="C495" s="9"/>
      <c r="D495" s="9"/>
      <c r="E495" s="9"/>
      <c r="F495" s="21"/>
      <c r="G495" s="21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3"/>
      <c r="U495" s="3"/>
      <c r="V495" s="3"/>
      <c r="W495" s="3"/>
      <c r="X495" s="3"/>
      <c r="Y495" s="3"/>
      <c r="Z495" s="3"/>
      <c r="AA495" s="3"/>
    </row>
    <row r="496" spans="1:27" ht="12.75">
      <c r="A496" s="9"/>
      <c r="B496" s="9"/>
      <c r="C496" s="9"/>
      <c r="D496" s="9"/>
      <c r="E496" s="9"/>
      <c r="F496" s="21"/>
      <c r="G496" s="21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3"/>
      <c r="U496" s="3"/>
      <c r="V496" s="3"/>
      <c r="W496" s="3"/>
      <c r="X496" s="3"/>
      <c r="Y496" s="3"/>
      <c r="Z496" s="3"/>
      <c r="AA496" s="3"/>
    </row>
    <row r="497" spans="1:27" ht="12.75">
      <c r="A497" s="9"/>
      <c r="B497" s="9"/>
      <c r="C497" s="9"/>
      <c r="D497" s="9"/>
      <c r="E497" s="9"/>
      <c r="F497" s="21"/>
      <c r="G497" s="21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3"/>
      <c r="U497" s="3"/>
      <c r="V497" s="3"/>
      <c r="W497" s="3"/>
      <c r="X497" s="3"/>
      <c r="Y497" s="3"/>
      <c r="Z497" s="3"/>
      <c r="AA497" s="3"/>
    </row>
    <row r="498" spans="1:27" ht="12.75">
      <c r="A498" s="9"/>
      <c r="B498" s="9"/>
      <c r="C498" s="9"/>
      <c r="D498" s="9"/>
      <c r="E498" s="9"/>
      <c r="F498" s="21"/>
      <c r="G498" s="21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3"/>
      <c r="U498" s="3"/>
      <c r="V498" s="3"/>
      <c r="W498" s="3"/>
      <c r="X498" s="3"/>
      <c r="Y498" s="3"/>
      <c r="Z498" s="3"/>
      <c r="AA498" s="3"/>
    </row>
    <row r="499" spans="1:27" ht="12.75">
      <c r="A499" s="9"/>
      <c r="B499" s="9"/>
      <c r="C499" s="9"/>
      <c r="D499" s="9"/>
      <c r="E499" s="9"/>
      <c r="F499" s="21"/>
      <c r="G499" s="21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3"/>
      <c r="U499" s="3"/>
      <c r="V499" s="3"/>
      <c r="W499" s="3"/>
      <c r="X499" s="3"/>
      <c r="Y499" s="3"/>
      <c r="Z499" s="3"/>
      <c r="AA499" s="3"/>
    </row>
    <row r="500" spans="1:27" ht="12.75">
      <c r="A500" s="12"/>
      <c r="B500" s="12"/>
      <c r="C500" s="12"/>
      <c r="D500" s="12"/>
      <c r="E500" s="12"/>
      <c r="F500" s="22"/>
      <c r="G500" s="21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3"/>
      <c r="U500" s="3"/>
      <c r="V500" s="3"/>
      <c r="W500" s="3"/>
      <c r="X500" s="3"/>
      <c r="Y500" s="3"/>
      <c r="Z500" s="3"/>
      <c r="AA500" s="3"/>
    </row>
    <row r="501" spans="1:27" ht="12.75">
      <c r="A501" s="9"/>
      <c r="B501" s="9"/>
      <c r="C501" s="9"/>
      <c r="D501" s="9"/>
      <c r="E501" s="9"/>
      <c r="F501" s="21"/>
      <c r="G501" s="21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3"/>
      <c r="U501" s="3"/>
      <c r="V501" s="3"/>
      <c r="W501" s="3"/>
      <c r="X501" s="3"/>
      <c r="Y501" s="3"/>
      <c r="Z501" s="3"/>
      <c r="AA501" s="3"/>
    </row>
    <row r="502" spans="1:27" ht="12.75">
      <c r="A502" s="9"/>
      <c r="B502" s="9"/>
      <c r="C502" s="9"/>
      <c r="D502" s="9"/>
      <c r="E502" s="9"/>
      <c r="F502" s="21"/>
      <c r="G502" s="21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3"/>
      <c r="U502" s="3"/>
      <c r="V502" s="3"/>
      <c r="W502" s="3"/>
      <c r="X502" s="3"/>
      <c r="Y502" s="3"/>
      <c r="Z502" s="3"/>
      <c r="AA502" s="3"/>
    </row>
    <row r="503" spans="1:27" ht="12.75">
      <c r="A503" s="9"/>
      <c r="B503" s="9"/>
      <c r="C503" s="9"/>
      <c r="D503" s="9"/>
      <c r="E503" s="9"/>
      <c r="F503" s="21"/>
      <c r="G503" s="21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3"/>
      <c r="U503" s="3"/>
      <c r="V503" s="3"/>
      <c r="W503" s="3"/>
      <c r="X503" s="3"/>
      <c r="Y503" s="3"/>
      <c r="Z503" s="3"/>
      <c r="AA503" s="3"/>
    </row>
    <row r="504" spans="1:27" ht="12.75">
      <c r="A504" s="9"/>
      <c r="B504" s="9"/>
      <c r="C504" s="9"/>
      <c r="D504" s="9"/>
      <c r="E504" s="9"/>
      <c r="F504" s="21"/>
      <c r="G504" s="21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3"/>
      <c r="U504" s="3"/>
      <c r="V504" s="3"/>
      <c r="W504" s="3"/>
      <c r="X504" s="3"/>
      <c r="Y504" s="3"/>
      <c r="Z504" s="3"/>
      <c r="AA504" s="3"/>
    </row>
    <row r="505" spans="1:27" ht="12.75">
      <c r="A505" s="9"/>
      <c r="B505" s="9"/>
      <c r="C505" s="9"/>
      <c r="D505" s="9"/>
      <c r="E505" s="9"/>
      <c r="F505" s="21"/>
      <c r="G505" s="21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3"/>
      <c r="U505" s="3"/>
      <c r="V505" s="3"/>
      <c r="W505" s="3"/>
      <c r="X505" s="3"/>
      <c r="Y505" s="3"/>
      <c r="Z505" s="3"/>
      <c r="AA505" s="3"/>
    </row>
    <row r="506" spans="1:27" ht="12.75">
      <c r="A506" s="9"/>
      <c r="B506" s="9"/>
      <c r="C506" s="9"/>
      <c r="D506" s="9"/>
      <c r="E506" s="9"/>
      <c r="F506" s="21"/>
      <c r="G506" s="21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3"/>
      <c r="U506" s="3"/>
      <c r="V506" s="3"/>
      <c r="W506" s="3"/>
      <c r="X506" s="3"/>
      <c r="Y506" s="3"/>
      <c r="Z506" s="3"/>
      <c r="AA506" s="3"/>
    </row>
    <row r="507" spans="1:27" ht="12.75">
      <c r="A507" s="9"/>
      <c r="B507" s="9"/>
      <c r="C507" s="9"/>
      <c r="D507" s="9"/>
      <c r="E507" s="9"/>
      <c r="F507" s="21"/>
      <c r="G507" s="21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3"/>
      <c r="U507" s="3"/>
      <c r="V507" s="3"/>
      <c r="W507" s="3"/>
      <c r="X507" s="3"/>
      <c r="Y507" s="3"/>
      <c r="Z507" s="3"/>
      <c r="AA507" s="3"/>
    </row>
    <row r="508" spans="1:27" ht="12.75">
      <c r="A508" s="9"/>
      <c r="B508" s="9"/>
      <c r="C508" s="9"/>
      <c r="D508" s="9"/>
      <c r="E508" s="9"/>
      <c r="F508" s="21"/>
      <c r="G508" s="21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3"/>
      <c r="U508" s="3"/>
      <c r="V508" s="3"/>
      <c r="W508" s="3"/>
      <c r="X508" s="3"/>
      <c r="Y508" s="3"/>
      <c r="Z508" s="3"/>
      <c r="AA508" s="3"/>
    </row>
    <row r="509" spans="1:27" ht="12.75">
      <c r="A509" s="9"/>
      <c r="B509" s="9"/>
      <c r="C509" s="9"/>
      <c r="D509" s="9"/>
      <c r="E509" s="9"/>
      <c r="F509" s="21"/>
      <c r="G509" s="21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3"/>
      <c r="U509" s="3"/>
      <c r="V509" s="3"/>
      <c r="W509" s="3"/>
      <c r="X509" s="3"/>
      <c r="Y509" s="3"/>
      <c r="Z509" s="3"/>
      <c r="AA509" s="3"/>
    </row>
    <row r="510" spans="1:27" ht="12.75">
      <c r="A510" s="9"/>
      <c r="B510" s="9"/>
      <c r="C510" s="9"/>
      <c r="D510" s="9"/>
      <c r="E510" s="9"/>
      <c r="F510" s="21"/>
      <c r="G510" s="21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3"/>
      <c r="U510" s="3"/>
      <c r="V510" s="3"/>
      <c r="W510" s="3"/>
      <c r="X510" s="3"/>
      <c r="Y510" s="3"/>
      <c r="Z510" s="3"/>
      <c r="AA510" s="3"/>
    </row>
    <row r="511" spans="1:27" ht="12.75">
      <c r="A511" s="9"/>
      <c r="B511" s="9"/>
      <c r="C511" s="9"/>
      <c r="D511" s="9"/>
      <c r="E511" s="9"/>
      <c r="F511" s="21"/>
      <c r="G511" s="21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3"/>
      <c r="U511" s="3"/>
      <c r="V511" s="3"/>
      <c r="W511" s="3"/>
      <c r="X511" s="3"/>
      <c r="Y511" s="3"/>
      <c r="Z511" s="3"/>
      <c r="AA511" s="3"/>
    </row>
    <row r="512" spans="1:27" ht="12.75">
      <c r="A512" s="9"/>
      <c r="B512" s="9"/>
      <c r="C512" s="9"/>
      <c r="D512" s="9"/>
      <c r="E512" s="9"/>
      <c r="F512" s="21"/>
      <c r="G512" s="21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3"/>
      <c r="U512" s="3"/>
      <c r="V512" s="3"/>
      <c r="W512" s="3"/>
      <c r="X512" s="3"/>
      <c r="Y512" s="3"/>
      <c r="Z512" s="3"/>
      <c r="AA512" s="3"/>
    </row>
    <row r="513" spans="1:27" ht="12.75">
      <c r="A513" s="9"/>
      <c r="B513" s="9"/>
      <c r="C513" s="9"/>
      <c r="D513" s="9"/>
      <c r="E513" s="9"/>
      <c r="F513" s="21"/>
      <c r="G513" s="21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3"/>
      <c r="U513" s="3"/>
      <c r="V513" s="3"/>
      <c r="W513" s="3"/>
      <c r="X513" s="3"/>
      <c r="Y513" s="3"/>
      <c r="Z513" s="3"/>
      <c r="AA513" s="3"/>
    </row>
    <row r="514" spans="1:27" ht="12.75">
      <c r="A514" s="9"/>
      <c r="B514" s="9"/>
      <c r="C514" s="9"/>
      <c r="D514" s="9"/>
      <c r="E514" s="9"/>
      <c r="F514" s="21"/>
      <c r="G514" s="21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3"/>
      <c r="U514" s="3"/>
      <c r="V514" s="3"/>
      <c r="W514" s="3"/>
      <c r="X514" s="3"/>
      <c r="Y514" s="3"/>
      <c r="Z514" s="3"/>
      <c r="AA514" s="3"/>
    </row>
    <row r="515" spans="1:27" ht="12.75">
      <c r="A515" s="9"/>
      <c r="B515" s="9"/>
      <c r="C515" s="9"/>
      <c r="D515" s="9"/>
      <c r="E515" s="9"/>
      <c r="F515" s="21"/>
      <c r="G515" s="21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3"/>
      <c r="U515" s="3"/>
      <c r="V515" s="3"/>
      <c r="W515" s="3"/>
      <c r="X515" s="3"/>
      <c r="Y515" s="3"/>
      <c r="Z515" s="3"/>
      <c r="AA515" s="3"/>
    </row>
    <row r="516" spans="1:27" ht="12.75">
      <c r="A516" s="9"/>
      <c r="B516" s="9"/>
      <c r="C516" s="9"/>
      <c r="D516" s="9"/>
      <c r="E516" s="9"/>
      <c r="F516" s="21"/>
      <c r="G516" s="21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3"/>
      <c r="U516" s="3"/>
      <c r="V516" s="3"/>
      <c r="W516" s="3"/>
      <c r="X516" s="3"/>
      <c r="Y516" s="3"/>
      <c r="Z516" s="3"/>
      <c r="AA516" s="3"/>
    </row>
    <row r="517" spans="1:27" ht="12.75">
      <c r="A517" s="9"/>
      <c r="B517" s="9"/>
      <c r="C517" s="9"/>
      <c r="D517" s="9"/>
      <c r="E517" s="9"/>
      <c r="F517" s="21"/>
      <c r="G517" s="21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3"/>
      <c r="U517" s="3"/>
      <c r="V517" s="3"/>
      <c r="W517" s="3"/>
      <c r="X517" s="3"/>
      <c r="Y517" s="3"/>
      <c r="Z517" s="3"/>
      <c r="AA517" s="3"/>
    </row>
    <row r="518" spans="1:27" ht="12.75">
      <c r="A518" s="9"/>
      <c r="B518" s="9"/>
      <c r="C518" s="9"/>
      <c r="D518" s="9"/>
      <c r="E518" s="9"/>
      <c r="F518" s="21"/>
      <c r="G518" s="21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3"/>
      <c r="U518" s="3"/>
      <c r="V518" s="3"/>
      <c r="W518" s="3"/>
      <c r="X518" s="3"/>
      <c r="Y518" s="3"/>
      <c r="Z518" s="3"/>
      <c r="AA518" s="3"/>
    </row>
    <row r="519" spans="1:27" ht="12.75">
      <c r="A519" s="9"/>
      <c r="B519" s="9"/>
      <c r="C519" s="9"/>
      <c r="D519" s="9"/>
      <c r="E519" s="9"/>
      <c r="F519" s="21"/>
      <c r="G519" s="21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3"/>
      <c r="U519" s="3"/>
      <c r="V519" s="3"/>
      <c r="W519" s="3"/>
      <c r="X519" s="3"/>
      <c r="Y519" s="3"/>
      <c r="Z519" s="3"/>
      <c r="AA519" s="3"/>
    </row>
    <row r="520" spans="1:27" ht="12.75">
      <c r="A520" s="9"/>
      <c r="B520" s="9"/>
      <c r="C520" s="9"/>
      <c r="D520" s="9"/>
      <c r="E520" s="9"/>
      <c r="F520" s="21"/>
      <c r="G520" s="21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3"/>
      <c r="U520" s="3"/>
      <c r="V520" s="3"/>
      <c r="W520" s="3"/>
      <c r="X520" s="3"/>
      <c r="Y520" s="3"/>
      <c r="Z520" s="3"/>
      <c r="AA520" s="3"/>
    </row>
    <row r="521" spans="1:27" ht="12.75">
      <c r="A521" s="9"/>
      <c r="B521" s="9"/>
      <c r="C521" s="9"/>
      <c r="D521" s="9"/>
      <c r="E521" s="9"/>
      <c r="F521" s="21"/>
      <c r="G521" s="21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3"/>
      <c r="U521" s="3"/>
      <c r="V521" s="3"/>
      <c r="W521" s="3"/>
      <c r="X521" s="3"/>
      <c r="Y521" s="3"/>
      <c r="Z521" s="3"/>
      <c r="AA521" s="3"/>
    </row>
    <row r="522" spans="1:27" ht="12.75">
      <c r="A522" s="9"/>
      <c r="B522" s="9"/>
      <c r="C522" s="9"/>
      <c r="D522" s="9"/>
      <c r="E522" s="9"/>
      <c r="F522" s="21"/>
      <c r="G522" s="21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3"/>
      <c r="U522" s="3"/>
      <c r="V522" s="3"/>
      <c r="W522" s="3"/>
      <c r="X522" s="3"/>
      <c r="Y522" s="3"/>
      <c r="Z522" s="3"/>
      <c r="AA522" s="3"/>
    </row>
    <row r="523" spans="1:27" ht="12.75">
      <c r="A523" s="9"/>
      <c r="B523" s="9"/>
      <c r="C523" s="9"/>
      <c r="D523" s="9"/>
      <c r="E523" s="9"/>
      <c r="F523" s="21"/>
      <c r="G523" s="21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3"/>
      <c r="U523" s="3"/>
      <c r="V523" s="3"/>
      <c r="W523" s="3"/>
      <c r="X523" s="3"/>
      <c r="Y523" s="3"/>
      <c r="Z523" s="3"/>
      <c r="AA523" s="3"/>
    </row>
    <row r="524" spans="1:27" ht="12.75">
      <c r="A524" s="9"/>
      <c r="B524" s="9"/>
      <c r="C524" s="9"/>
      <c r="D524" s="9"/>
      <c r="E524" s="9"/>
      <c r="F524" s="21"/>
      <c r="G524" s="21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3"/>
      <c r="U524" s="3"/>
      <c r="V524" s="3"/>
      <c r="W524" s="3"/>
      <c r="X524" s="3"/>
      <c r="Y524" s="3"/>
      <c r="Z524" s="3"/>
      <c r="AA524" s="3"/>
    </row>
    <row r="525" spans="1:27" ht="12.75">
      <c r="A525" s="9"/>
      <c r="B525" s="9"/>
      <c r="C525" s="9"/>
      <c r="D525" s="9"/>
      <c r="E525" s="9"/>
      <c r="F525" s="21"/>
      <c r="G525" s="21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3"/>
      <c r="U525" s="3"/>
      <c r="V525" s="3"/>
      <c r="W525" s="3"/>
      <c r="X525" s="3"/>
      <c r="Y525" s="3"/>
      <c r="Z525" s="3"/>
      <c r="AA525" s="3"/>
    </row>
    <row r="526" spans="1:27" ht="12.75">
      <c r="A526" s="9"/>
      <c r="B526" s="9"/>
      <c r="C526" s="9"/>
      <c r="D526" s="9"/>
      <c r="E526" s="9"/>
      <c r="F526" s="21"/>
      <c r="G526" s="21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3"/>
      <c r="U526" s="3"/>
      <c r="V526" s="3"/>
      <c r="W526" s="3"/>
      <c r="X526" s="3"/>
      <c r="Y526" s="3"/>
      <c r="Z526" s="3"/>
      <c r="AA526" s="3"/>
    </row>
    <row r="527" spans="1:27" ht="12.75">
      <c r="A527" s="9"/>
      <c r="B527" s="9"/>
      <c r="C527" s="9"/>
      <c r="D527" s="9"/>
      <c r="E527" s="9"/>
      <c r="F527" s="21"/>
      <c r="G527" s="21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3"/>
      <c r="U527" s="3"/>
      <c r="V527" s="3"/>
      <c r="W527" s="3"/>
      <c r="X527" s="3"/>
      <c r="Y527" s="3"/>
      <c r="Z527" s="3"/>
      <c r="AA527" s="3"/>
    </row>
    <row r="528" spans="1:27" ht="12.75">
      <c r="A528" s="9"/>
      <c r="B528" s="9"/>
      <c r="C528" s="9"/>
      <c r="D528" s="9"/>
      <c r="E528" s="9"/>
      <c r="F528" s="21"/>
      <c r="G528" s="21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3"/>
      <c r="U528" s="3"/>
      <c r="V528" s="3"/>
      <c r="W528" s="3"/>
      <c r="X528" s="3"/>
      <c r="Y528" s="3"/>
      <c r="Z528" s="3"/>
      <c r="AA528" s="3"/>
    </row>
    <row r="529" spans="1:27" ht="12.75">
      <c r="A529" s="9"/>
      <c r="B529" s="9"/>
      <c r="C529" s="9"/>
      <c r="D529" s="9"/>
      <c r="E529" s="9"/>
      <c r="F529" s="21"/>
      <c r="G529" s="21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3"/>
      <c r="U529" s="3"/>
      <c r="V529" s="3"/>
      <c r="W529" s="3"/>
      <c r="X529" s="3"/>
      <c r="Y529" s="3"/>
      <c r="Z529" s="3"/>
      <c r="AA529" s="3"/>
    </row>
    <row r="530" spans="1:27" ht="12.75">
      <c r="A530" s="9"/>
      <c r="B530" s="9"/>
      <c r="C530" s="9"/>
      <c r="D530" s="9"/>
      <c r="E530" s="9"/>
      <c r="F530" s="21"/>
      <c r="G530" s="21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3"/>
      <c r="U530" s="3"/>
      <c r="V530" s="3"/>
      <c r="W530" s="3"/>
      <c r="X530" s="3"/>
      <c r="Y530" s="3"/>
      <c r="Z530" s="3"/>
      <c r="AA530" s="3"/>
    </row>
    <row r="531" spans="1:27" ht="12.75">
      <c r="A531" s="9"/>
      <c r="B531" s="9"/>
      <c r="C531" s="9"/>
      <c r="D531" s="9"/>
      <c r="E531" s="9"/>
      <c r="F531" s="21"/>
      <c r="G531" s="21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3"/>
      <c r="U531" s="3"/>
      <c r="V531" s="3"/>
      <c r="W531" s="3"/>
      <c r="X531" s="3"/>
      <c r="Y531" s="3"/>
      <c r="Z531" s="3"/>
      <c r="AA531" s="3"/>
    </row>
    <row r="532" spans="1:27" ht="12.75">
      <c r="A532" s="9"/>
      <c r="B532" s="9"/>
      <c r="C532" s="9"/>
      <c r="D532" s="9"/>
      <c r="E532" s="9"/>
      <c r="F532" s="21"/>
      <c r="G532" s="21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3"/>
      <c r="U532" s="3"/>
      <c r="V532" s="3"/>
      <c r="W532" s="3"/>
      <c r="X532" s="3"/>
      <c r="Y532" s="3"/>
      <c r="Z532" s="3"/>
      <c r="AA532" s="3"/>
    </row>
    <row r="533" spans="1:27" ht="12.75">
      <c r="A533" s="9"/>
      <c r="B533" s="9"/>
      <c r="C533" s="9"/>
      <c r="D533" s="9"/>
      <c r="E533" s="9"/>
      <c r="F533" s="21"/>
      <c r="G533" s="21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3"/>
      <c r="U533" s="3"/>
      <c r="V533" s="3"/>
      <c r="W533" s="3"/>
      <c r="X533" s="3"/>
      <c r="Y533" s="3"/>
      <c r="Z533" s="3"/>
      <c r="AA533" s="3"/>
    </row>
    <row r="534" spans="1:27" ht="12.75">
      <c r="A534" s="9"/>
      <c r="B534" s="9"/>
      <c r="C534" s="9"/>
      <c r="D534" s="9"/>
      <c r="E534" s="9"/>
      <c r="F534" s="21"/>
      <c r="G534" s="21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3"/>
      <c r="U534" s="3"/>
      <c r="V534" s="3"/>
      <c r="W534" s="3"/>
      <c r="X534" s="3"/>
      <c r="Y534" s="3"/>
      <c r="Z534" s="3"/>
      <c r="AA534" s="3"/>
    </row>
    <row r="535" spans="1:27" ht="12.75">
      <c r="A535" s="9"/>
      <c r="B535" s="9"/>
      <c r="C535" s="9"/>
      <c r="D535" s="9"/>
      <c r="E535" s="9"/>
      <c r="F535" s="21"/>
      <c r="G535" s="21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3"/>
      <c r="U535" s="3"/>
      <c r="V535" s="3"/>
      <c r="W535" s="3"/>
      <c r="X535" s="3"/>
      <c r="Y535" s="3"/>
      <c r="Z535" s="3"/>
      <c r="AA535" s="3"/>
    </row>
    <row r="536" spans="1:27" ht="12.75">
      <c r="A536" s="9"/>
      <c r="B536" s="9"/>
      <c r="C536" s="9"/>
      <c r="D536" s="9"/>
      <c r="E536" s="9"/>
      <c r="F536" s="21"/>
      <c r="G536" s="21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3"/>
      <c r="U536" s="3"/>
      <c r="V536" s="3"/>
      <c r="W536" s="3"/>
      <c r="X536" s="3"/>
      <c r="Y536" s="3"/>
      <c r="Z536" s="3"/>
      <c r="AA536" s="3"/>
    </row>
    <row r="537" spans="1:27" ht="12.75">
      <c r="A537" s="9"/>
      <c r="B537" s="9"/>
      <c r="C537" s="9"/>
      <c r="D537" s="9"/>
      <c r="E537" s="9"/>
      <c r="F537" s="21"/>
      <c r="G537" s="21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3"/>
      <c r="U537" s="3"/>
      <c r="V537" s="3"/>
      <c r="W537" s="3"/>
      <c r="X537" s="3"/>
      <c r="Y537" s="3"/>
      <c r="Z537" s="3"/>
      <c r="AA537" s="3"/>
    </row>
    <row r="538" spans="1:27" ht="12.75">
      <c r="A538" s="9"/>
      <c r="B538" s="9"/>
      <c r="C538" s="9"/>
      <c r="D538" s="9"/>
      <c r="E538" s="9"/>
      <c r="F538" s="21"/>
      <c r="G538" s="21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3"/>
      <c r="U538" s="3"/>
      <c r="V538" s="3"/>
      <c r="W538" s="3"/>
      <c r="X538" s="3"/>
      <c r="Y538" s="3"/>
      <c r="Z538" s="3"/>
      <c r="AA538" s="3"/>
    </row>
    <row r="539" spans="1:27" ht="12.75">
      <c r="A539" s="9"/>
      <c r="B539" s="9"/>
      <c r="C539" s="9"/>
      <c r="D539" s="9"/>
      <c r="E539" s="9"/>
      <c r="F539" s="21"/>
      <c r="G539" s="21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3"/>
      <c r="U539" s="3"/>
      <c r="V539" s="3"/>
      <c r="W539" s="3"/>
      <c r="X539" s="3"/>
      <c r="Y539" s="3"/>
      <c r="Z539" s="3"/>
      <c r="AA539" s="3"/>
    </row>
    <row r="540" spans="1:27" ht="12.75">
      <c r="A540" s="9"/>
      <c r="B540" s="9"/>
      <c r="C540" s="9"/>
      <c r="D540" s="9"/>
      <c r="E540" s="9"/>
      <c r="F540" s="21"/>
      <c r="G540" s="21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3"/>
      <c r="U540" s="3"/>
      <c r="V540" s="3"/>
      <c r="W540" s="3"/>
      <c r="X540" s="3"/>
      <c r="Y540" s="3"/>
      <c r="Z540" s="3"/>
      <c r="AA540" s="3"/>
    </row>
    <row r="541" spans="1:27" ht="12.75">
      <c r="A541" s="9"/>
      <c r="B541" s="9"/>
      <c r="C541" s="9"/>
      <c r="D541" s="9"/>
      <c r="E541" s="9"/>
      <c r="F541" s="21"/>
      <c r="G541" s="21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3"/>
      <c r="U541" s="3"/>
      <c r="V541" s="3"/>
      <c r="W541" s="3"/>
      <c r="X541" s="3"/>
      <c r="Y541" s="3"/>
      <c r="Z541" s="3"/>
      <c r="AA541" s="3"/>
    </row>
    <row r="542" spans="1:27" ht="12.75">
      <c r="A542" s="12"/>
      <c r="B542" s="12"/>
      <c r="C542" s="12"/>
      <c r="D542" s="12"/>
      <c r="E542" s="12"/>
      <c r="F542" s="22"/>
      <c r="G542" s="2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3"/>
      <c r="U542" s="3"/>
      <c r="V542" s="3"/>
      <c r="W542" s="3"/>
      <c r="X542" s="3"/>
      <c r="Y542" s="3"/>
      <c r="Z542" s="3"/>
      <c r="AA542" s="3"/>
    </row>
    <row r="543" spans="1:27" ht="12.75">
      <c r="A543" s="9"/>
      <c r="B543" s="9"/>
      <c r="C543" s="9"/>
      <c r="D543" s="9"/>
      <c r="E543" s="9"/>
      <c r="F543" s="21"/>
      <c r="G543" s="21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3"/>
      <c r="U543" s="3"/>
      <c r="V543" s="3"/>
      <c r="W543" s="3"/>
      <c r="X543" s="3"/>
      <c r="Y543" s="3"/>
      <c r="Z543" s="3"/>
      <c r="AA543" s="3"/>
    </row>
    <row r="544" spans="1:27" ht="12.75">
      <c r="A544" s="9"/>
      <c r="B544" s="9"/>
      <c r="C544" s="9"/>
      <c r="D544" s="9"/>
      <c r="E544" s="9"/>
      <c r="F544" s="21"/>
      <c r="G544" s="21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3"/>
      <c r="U544" s="3"/>
      <c r="V544" s="3"/>
      <c r="W544" s="3"/>
      <c r="X544" s="3"/>
      <c r="Y544" s="3"/>
      <c r="Z544" s="3"/>
      <c r="AA544" s="3"/>
    </row>
    <row r="545" spans="1:27" ht="12.75">
      <c r="A545" s="12"/>
      <c r="B545" s="12"/>
      <c r="C545" s="12"/>
      <c r="D545" s="12"/>
      <c r="E545" s="12"/>
      <c r="F545" s="22"/>
      <c r="G545" s="2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3"/>
      <c r="U545" s="3"/>
      <c r="V545" s="3"/>
      <c r="W545" s="3"/>
      <c r="X545" s="3"/>
      <c r="Y545" s="3"/>
      <c r="Z545" s="3"/>
      <c r="AA545" s="3"/>
    </row>
    <row r="546" spans="1:27" ht="12.75">
      <c r="A546" s="9"/>
      <c r="B546" s="9"/>
      <c r="C546" s="9"/>
      <c r="D546" s="9"/>
      <c r="E546" s="9"/>
      <c r="F546" s="21"/>
      <c r="G546" s="21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3"/>
      <c r="U546" s="3"/>
      <c r="V546" s="3"/>
      <c r="W546" s="3"/>
      <c r="X546" s="3"/>
      <c r="Y546" s="3"/>
      <c r="Z546" s="3"/>
      <c r="AA546" s="3"/>
    </row>
    <row r="547" spans="1:27" ht="12.75">
      <c r="A547" s="12"/>
      <c r="B547" s="12"/>
      <c r="C547" s="12"/>
      <c r="D547" s="12"/>
      <c r="E547" s="12"/>
      <c r="F547" s="22"/>
      <c r="G547" s="2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3"/>
      <c r="U547" s="3"/>
      <c r="V547" s="3"/>
      <c r="W547" s="3"/>
      <c r="X547" s="3"/>
      <c r="Y547" s="3"/>
      <c r="Z547" s="3"/>
      <c r="AA547" s="3"/>
    </row>
    <row r="548" spans="1:27" ht="12.75">
      <c r="A548" s="12"/>
      <c r="B548" s="12"/>
      <c r="C548" s="12"/>
      <c r="D548" s="12"/>
      <c r="E548" s="12"/>
      <c r="F548" s="22"/>
      <c r="G548" s="2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3"/>
      <c r="U548" s="3"/>
      <c r="V548" s="3"/>
      <c r="W548" s="3"/>
      <c r="X548" s="3"/>
      <c r="Y548" s="3"/>
      <c r="Z548" s="3"/>
      <c r="AA548" s="3"/>
    </row>
    <row r="549" spans="1:27" ht="12.75">
      <c r="A549" s="9"/>
      <c r="B549" s="9"/>
      <c r="C549" s="9"/>
      <c r="D549" s="9"/>
      <c r="E549" s="9"/>
      <c r="F549" s="21"/>
      <c r="G549" s="21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3"/>
      <c r="U549" s="3"/>
      <c r="V549" s="3"/>
      <c r="W549" s="3"/>
      <c r="X549" s="3"/>
      <c r="Y549" s="3"/>
      <c r="Z549" s="3"/>
      <c r="AA549" s="3"/>
    </row>
    <row r="550" spans="1:27" ht="12.75">
      <c r="A550" s="9"/>
      <c r="B550" s="9"/>
      <c r="C550" s="9"/>
      <c r="D550" s="9"/>
      <c r="E550" s="9"/>
      <c r="F550" s="21"/>
      <c r="G550" s="21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3"/>
      <c r="U550" s="3"/>
      <c r="V550" s="3"/>
      <c r="W550" s="3"/>
      <c r="X550" s="3"/>
      <c r="Y550" s="3"/>
      <c r="Z550" s="3"/>
      <c r="AA550" s="3"/>
    </row>
    <row r="551" spans="1:27" ht="12.75">
      <c r="A551" s="9"/>
      <c r="B551" s="9"/>
      <c r="C551" s="9"/>
      <c r="D551" s="9"/>
      <c r="E551" s="9"/>
      <c r="F551" s="21"/>
      <c r="G551" s="21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3"/>
      <c r="U551" s="3"/>
      <c r="V551" s="3"/>
      <c r="W551" s="3"/>
      <c r="X551" s="3"/>
      <c r="Y551" s="3"/>
      <c r="Z551" s="3"/>
      <c r="AA551" s="3"/>
    </row>
    <row r="552" spans="1:27" ht="12.75">
      <c r="A552" s="9"/>
      <c r="B552" s="9"/>
      <c r="C552" s="9"/>
      <c r="D552" s="9"/>
      <c r="E552" s="9"/>
      <c r="F552" s="21"/>
      <c r="G552" s="21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3"/>
      <c r="U552" s="3"/>
      <c r="V552" s="3"/>
      <c r="W552" s="3"/>
      <c r="X552" s="3"/>
      <c r="Y552" s="3"/>
      <c r="Z552" s="3"/>
      <c r="AA552" s="3"/>
    </row>
    <row r="553" spans="1:27" ht="12.75">
      <c r="A553" s="9"/>
      <c r="B553" s="9"/>
      <c r="C553" s="9"/>
      <c r="D553" s="9"/>
      <c r="E553" s="9"/>
      <c r="F553" s="21"/>
      <c r="G553" s="21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3"/>
      <c r="U553" s="3"/>
      <c r="V553" s="3"/>
      <c r="W553" s="3"/>
      <c r="X553" s="3"/>
      <c r="Y553" s="3"/>
      <c r="Z553" s="3"/>
      <c r="AA553" s="3"/>
    </row>
    <row r="554" spans="1:27" ht="12.75">
      <c r="A554" s="9"/>
      <c r="B554" s="9"/>
      <c r="C554" s="9"/>
      <c r="D554" s="9"/>
      <c r="E554" s="9"/>
      <c r="F554" s="21"/>
      <c r="G554" s="21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3"/>
      <c r="U554" s="3"/>
      <c r="V554" s="3"/>
      <c r="W554" s="3"/>
      <c r="X554" s="3"/>
      <c r="Y554" s="3"/>
      <c r="Z554" s="3"/>
      <c r="AA554" s="3"/>
    </row>
    <row r="555" spans="1:27" ht="12.75">
      <c r="A555" s="9"/>
      <c r="B555" s="9"/>
      <c r="C555" s="9"/>
      <c r="D555" s="9"/>
      <c r="E555" s="9"/>
      <c r="F555" s="21"/>
      <c r="G555" s="21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3"/>
      <c r="U555" s="3"/>
      <c r="V555" s="3"/>
      <c r="W555" s="3"/>
      <c r="X555" s="3"/>
      <c r="Y555" s="3"/>
      <c r="Z555" s="3"/>
      <c r="AA555" s="3"/>
    </row>
    <row r="556" spans="1:27" ht="12.75">
      <c r="A556" s="9"/>
      <c r="B556" s="9"/>
      <c r="C556" s="9"/>
      <c r="D556" s="9"/>
      <c r="E556" s="9"/>
      <c r="F556" s="21"/>
      <c r="G556" s="21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3"/>
      <c r="U556" s="3"/>
      <c r="V556" s="3"/>
      <c r="W556" s="3"/>
      <c r="X556" s="3"/>
      <c r="Y556" s="3"/>
      <c r="Z556" s="3"/>
      <c r="AA556" s="3"/>
    </row>
    <row r="557" spans="1:27" ht="12.75">
      <c r="A557" s="9"/>
      <c r="B557" s="9"/>
      <c r="C557" s="9"/>
      <c r="D557" s="9"/>
      <c r="E557" s="9"/>
      <c r="F557" s="21"/>
      <c r="G557" s="21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3"/>
      <c r="U557" s="3"/>
      <c r="V557" s="3"/>
      <c r="W557" s="3"/>
      <c r="X557" s="3"/>
      <c r="Y557" s="3"/>
      <c r="Z557" s="3"/>
      <c r="AA557" s="3"/>
    </row>
    <row r="558" spans="1:27" ht="12.75">
      <c r="A558" s="9"/>
      <c r="B558" s="9"/>
      <c r="C558" s="9"/>
      <c r="D558" s="9"/>
      <c r="E558" s="9"/>
      <c r="F558" s="21"/>
      <c r="G558" s="21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3"/>
      <c r="U558" s="3"/>
      <c r="V558" s="3"/>
      <c r="W558" s="3"/>
      <c r="X558" s="3"/>
      <c r="Y558" s="3"/>
      <c r="Z558" s="3"/>
      <c r="AA558" s="3"/>
    </row>
    <row r="559" spans="1:27" ht="12.75">
      <c r="A559" s="9"/>
      <c r="B559" s="9"/>
      <c r="C559" s="9"/>
      <c r="D559" s="9"/>
      <c r="E559" s="9"/>
      <c r="F559" s="21"/>
      <c r="G559" s="21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3"/>
      <c r="U559" s="3"/>
      <c r="V559" s="3"/>
      <c r="W559" s="3"/>
      <c r="X559" s="3"/>
      <c r="Y559" s="3"/>
      <c r="Z559" s="3"/>
      <c r="AA559" s="3"/>
    </row>
    <row r="560" spans="1:27" ht="12.75">
      <c r="A560" s="9"/>
      <c r="B560" s="9"/>
      <c r="C560" s="9"/>
      <c r="D560" s="9"/>
      <c r="E560" s="9"/>
      <c r="F560" s="21"/>
      <c r="G560" s="21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3"/>
      <c r="U560" s="3"/>
      <c r="V560" s="3"/>
      <c r="W560" s="3"/>
      <c r="X560" s="3"/>
      <c r="Y560" s="3"/>
      <c r="Z560" s="3"/>
      <c r="AA560" s="3"/>
    </row>
    <row r="561" spans="1:27" ht="12.75">
      <c r="A561" s="9"/>
      <c r="B561" s="9"/>
      <c r="C561" s="9"/>
      <c r="D561" s="9"/>
      <c r="E561" s="9"/>
      <c r="F561" s="21"/>
      <c r="G561" s="21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3"/>
      <c r="U561" s="3"/>
      <c r="V561" s="3"/>
      <c r="W561" s="3"/>
      <c r="X561" s="3"/>
      <c r="Y561" s="3"/>
      <c r="Z561" s="3"/>
      <c r="AA561" s="3"/>
    </row>
    <row r="562" spans="1:27" ht="12.75">
      <c r="A562" s="9"/>
      <c r="B562" s="9"/>
      <c r="C562" s="9"/>
      <c r="D562" s="9"/>
      <c r="E562" s="9"/>
      <c r="F562" s="21"/>
      <c r="G562" s="21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3"/>
      <c r="U562" s="3"/>
      <c r="V562" s="3"/>
      <c r="W562" s="3"/>
      <c r="X562" s="3"/>
      <c r="Y562" s="3"/>
      <c r="Z562" s="3"/>
      <c r="AA562" s="3"/>
    </row>
    <row r="563" spans="1:27" ht="12.75">
      <c r="A563" s="9"/>
      <c r="B563" s="9"/>
      <c r="C563" s="9"/>
      <c r="D563" s="9"/>
      <c r="E563" s="9"/>
      <c r="F563" s="21"/>
      <c r="G563" s="21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3"/>
      <c r="U563" s="3"/>
      <c r="V563" s="3"/>
      <c r="W563" s="3"/>
      <c r="X563" s="3"/>
      <c r="Y563" s="3"/>
      <c r="Z563" s="3"/>
      <c r="AA563" s="3"/>
    </row>
    <row r="564" spans="1:27" ht="12.75">
      <c r="A564" s="9"/>
      <c r="B564" s="9"/>
      <c r="C564" s="9"/>
      <c r="D564" s="9"/>
      <c r="E564" s="9"/>
      <c r="F564" s="21"/>
      <c r="G564" s="21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3"/>
      <c r="U564" s="3"/>
      <c r="V564" s="3"/>
      <c r="W564" s="3"/>
      <c r="X564" s="3"/>
      <c r="Y564" s="3"/>
      <c r="Z564" s="3"/>
      <c r="AA564" s="3"/>
    </row>
    <row r="565" spans="1:27" ht="12.75">
      <c r="A565" s="9"/>
      <c r="B565" s="9"/>
      <c r="C565" s="9"/>
      <c r="D565" s="9"/>
      <c r="E565" s="9"/>
      <c r="F565" s="21"/>
      <c r="G565" s="21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3"/>
      <c r="U565" s="3"/>
      <c r="V565" s="3"/>
      <c r="W565" s="3"/>
      <c r="X565" s="3"/>
      <c r="Y565" s="3"/>
      <c r="Z565" s="3"/>
      <c r="AA565" s="3"/>
    </row>
    <row r="566" spans="1:27" ht="12.75">
      <c r="A566" s="9"/>
      <c r="B566" s="9"/>
      <c r="C566" s="9"/>
      <c r="D566" s="9"/>
      <c r="E566" s="9"/>
      <c r="F566" s="21"/>
      <c r="G566" s="21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3"/>
      <c r="U566" s="3"/>
      <c r="V566" s="3"/>
      <c r="W566" s="3"/>
      <c r="X566" s="3"/>
      <c r="Y566" s="3"/>
      <c r="Z566" s="3"/>
      <c r="AA566" s="3"/>
    </row>
    <row r="567" spans="1:27" ht="12.75">
      <c r="A567" s="9"/>
      <c r="B567" s="9"/>
      <c r="C567" s="9"/>
      <c r="D567" s="9"/>
      <c r="E567" s="9"/>
      <c r="F567" s="21"/>
      <c r="G567" s="21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3"/>
      <c r="U567" s="3"/>
      <c r="V567" s="3"/>
      <c r="W567" s="3"/>
      <c r="X567" s="3"/>
      <c r="Y567" s="3"/>
      <c r="Z567" s="3"/>
      <c r="AA567" s="3"/>
    </row>
    <row r="568" spans="1:27" ht="12.75">
      <c r="A568" s="9"/>
      <c r="B568" s="9"/>
      <c r="C568" s="9"/>
      <c r="D568" s="9"/>
      <c r="E568" s="9"/>
      <c r="F568" s="21"/>
      <c r="G568" s="21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3"/>
      <c r="U568" s="3"/>
      <c r="V568" s="3"/>
      <c r="W568" s="3"/>
      <c r="X568" s="3"/>
      <c r="Y568" s="3"/>
      <c r="Z568" s="3"/>
      <c r="AA568" s="3"/>
    </row>
    <row r="569" spans="1:27" ht="12.75">
      <c r="A569" s="9"/>
      <c r="B569" s="9"/>
      <c r="C569" s="9"/>
      <c r="D569" s="9"/>
      <c r="E569" s="9"/>
      <c r="F569" s="21"/>
      <c r="G569" s="21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3"/>
      <c r="U569" s="3"/>
      <c r="V569" s="3"/>
      <c r="W569" s="3"/>
      <c r="X569" s="3"/>
      <c r="Y569" s="3"/>
      <c r="Z569" s="3"/>
      <c r="AA569" s="3"/>
    </row>
    <row r="570" spans="1:27" ht="12.75">
      <c r="A570" s="9"/>
      <c r="B570" s="9"/>
      <c r="C570" s="9"/>
      <c r="D570" s="9"/>
      <c r="E570" s="9"/>
      <c r="F570" s="21"/>
      <c r="G570" s="21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3"/>
      <c r="U570" s="3"/>
      <c r="V570" s="3"/>
      <c r="W570" s="3"/>
      <c r="X570" s="3"/>
      <c r="Y570" s="3"/>
      <c r="Z570" s="3"/>
      <c r="AA570" s="3"/>
    </row>
    <row r="571" spans="1:27" ht="12.75">
      <c r="A571" s="9"/>
      <c r="B571" s="9"/>
      <c r="C571" s="9"/>
      <c r="D571" s="9"/>
      <c r="E571" s="9"/>
      <c r="F571" s="21"/>
      <c r="G571" s="21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3"/>
      <c r="U571" s="3"/>
      <c r="V571" s="3"/>
      <c r="W571" s="3"/>
      <c r="X571" s="3"/>
      <c r="Y571" s="3"/>
      <c r="Z571" s="3"/>
      <c r="AA571" s="3"/>
    </row>
    <row r="572" spans="1:27" ht="12.75">
      <c r="A572" s="9"/>
      <c r="B572" s="9"/>
      <c r="C572" s="9"/>
      <c r="D572" s="9"/>
      <c r="E572" s="9"/>
      <c r="F572" s="21"/>
      <c r="G572" s="21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3"/>
      <c r="U572" s="3"/>
      <c r="V572" s="3"/>
      <c r="W572" s="3"/>
      <c r="X572" s="3"/>
      <c r="Y572" s="3"/>
      <c r="Z572" s="3"/>
      <c r="AA572" s="3"/>
    </row>
    <row r="573" spans="1:27" ht="12.75">
      <c r="A573" s="9"/>
      <c r="B573" s="9"/>
      <c r="C573" s="9"/>
      <c r="D573" s="9"/>
      <c r="E573" s="9"/>
      <c r="F573" s="21"/>
      <c r="G573" s="21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3"/>
      <c r="U573" s="3"/>
      <c r="V573" s="3"/>
      <c r="W573" s="3"/>
      <c r="X573" s="3"/>
      <c r="Y573" s="3"/>
      <c r="Z573" s="3"/>
      <c r="AA573" s="3"/>
    </row>
    <row r="574" spans="1:27" ht="12.75">
      <c r="A574" s="9"/>
      <c r="B574" s="9"/>
      <c r="C574" s="9"/>
      <c r="D574" s="9"/>
      <c r="E574" s="9"/>
      <c r="F574" s="21"/>
      <c r="G574" s="21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3"/>
      <c r="U574" s="3"/>
      <c r="V574" s="3"/>
      <c r="W574" s="3"/>
      <c r="X574" s="3"/>
      <c r="Y574" s="3"/>
      <c r="Z574" s="3"/>
      <c r="AA574" s="3"/>
    </row>
    <row r="575" spans="1:27" ht="12.75">
      <c r="A575" s="9"/>
      <c r="B575" s="9"/>
      <c r="C575" s="9"/>
      <c r="D575" s="9"/>
      <c r="E575" s="9"/>
      <c r="F575" s="21"/>
      <c r="G575" s="21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3"/>
      <c r="U575" s="3"/>
      <c r="V575" s="3"/>
      <c r="W575" s="3"/>
      <c r="X575" s="3"/>
      <c r="Y575" s="3"/>
      <c r="Z575" s="3"/>
      <c r="AA575" s="3"/>
    </row>
    <row r="576" spans="1:27" ht="12.75">
      <c r="A576" s="9"/>
      <c r="B576" s="9"/>
      <c r="C576" s="9"/>
      <c r="D576" s="9"/>
      <c r="E576" s="9"/>
      <c r="F576" s="21"/>
      <c r="G576" s="23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3"/>
      <c r="U576" s="3"/>
      <c r="V576" s="3"/>
      <c r="W576" s="3"/>
      <c r="X576" s="3"/>
      <c r="Y576" s="3"/>
      <c r="Z576" s="3"/>
      <c r="AA576" s="3"/>
    </row>
    <row r="577" spans="1:27" ht="12.75">
      <c r="A577" s="9"/>
      <c r="B577" s="9"/>
      <c r="C577" s="9"/>
      <c r="D577" s="9"/>
      <c r="E577" s="9"/>
      <c r="F577" s="21"/>
      <c r="G577" s="21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3"/>
      <c r="U577" s="3"/>
      <c r="V577" s="3"/>
      <c r="W577" s="3"/>
      <c r="X577" s="3"/>
      <c r="Y577" s="3"/>
      <c r="Z577" s="3"/>
      <c r="AA577" s="3"/>
    </row>
    <row r="578" spans="1:27" ht="12.75">
      <c r="A578" s="9"/>
      <c r="B578" s="9"/>
      <c r="C578" s="9"/>
      <c r="D578" s="9"/>
      <c r="E578" s="9"/>
      <c r="F578" s="21"/>
      <c r="G578" s="21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3"/>
      <c r="U578" s="3"/>
      <c r="V578" s="3"/>
      <c r="W578" s="3"/>
      <c r="X578" s="3"/>
      <c r="Y578" s="3"/>
      <c r="Z578" s="3"/>
      <c r="AA578" s="3"/>
    </row>
    <row r="579" spans="1:27" ht="12.75">
      <c r="A579" s="9"/>
      <c r="B579" s="9"/>
      <c r="C579" s="9"/>
      <c r="D579" s="9"/>
      <c r="E579" s="9"/>
      <c r="F579" s="21"/>
      <c r="G579" s="21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3"/>
      <c r="U579" s="3"/>
      <c r="V579" s="3"/>
      <c r="W579" s="3"/>
      <c r="X579" s="3"/>
      <c r="Y579" s="3"/>
      <c r="Z579" s="3"/>
      <c r="AA579" s="3"/>
    </row>
    <row r="580" spans="1:27" ht="12.75">
      <c r="A580" s="9"/>
      <c r="B580" s="9"/>
      <c r="C580" s="9"/>
      <c r="D580" s="9"/>
      <c r="E580" s="9"/>
      <c r="F580" s="21"/>
      <c r="G580" s="21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3"/>
      <c r="U580" s="3"/>
      <c r="V580" s="3"/>
      <c r="W580" s="3"/>
      <c r="X580" s="3"/>
      <c r="Y580" s="3"/>
      <c r="Z580" s="3"/>
      <c r="AA580" s="3"/>
    </row>
    <row r="581" spans="1:27" ht="12.75">
      <c r="A581" s="9"/>
      <c r="B581" s="9"/>
      <c r="C581" s="9"/>
      <c r="D581" s="9"/>
      <c r="E581" s="9"/>
      <c r="F581" s="21"/>
      <c r="G581" s="21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3"/>
      <c r="U581" s="3"/>
      <c r="V581" s="3"/>
      <c r="W581" s="3"/>
      <c r="X581" s="3"/>
      <c r="Y581" s="3"/>
      <c r="Z581" s="3"/>
      <c r="AA581" s="3"/>
    </row>
    <row r="582" spans="1:27" ht="12.75">
      <c r="A582" s="9"/>
      <c r="B582" s="9"/>
      <c r="C582" s="9"/>
      <c r="D582" s="9"/>
      <c r="E582" s="9"/>
      <c r="F582" s="21"/>
      <c r="G582" s="21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3"/>
      <c r="U582" s="3"/>
      <c r="V582" s="3"/>
      <c r="W582" s="3"/>
      <c r="X582" s="3"/>
      <c r="Y582" s="3"/>
      <c r="Z582" s="3"/>
      <c r="AA582" s="3"/>
    </row>
    <row r="583" spans="1:27" ht="12.75">
      <c r="A583" s="9"/>
      <c r="B583" s="9"/>
      <c r="C583" s="9"/>
      <c r="D583" s="9"/>
      <c r="E583" s="9"/>
      <c r="F583" s="21"/>
      <c r="G583" s="21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3"/>
      <c r="U583" s="3"/>
      <c r="V583" s="3"/>
      <c r="W583" s="3"/>
      <c r="X583" s="3"/>
      <c r="Y583" s="3"/>
      <c r="Z583" s="3"/>
      <c r="AA583" s="3"/>
    </row>
    <row r="584" spans="1:27" ht="12.75">
      <c r="A584" s="9"/>
      <c r="B584" s="9"/>
      <c r="C584" s="9"/>
      <c r="D584" s="9"/>
      <c r="E584" s="9"/>
      <c r="F584" s="21"/>
      <c r="G584" s="21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3"/>
      <c r="U584" s="3"/>
      <c r="V584" s="3"/>
      <c r="W584" s="3"/>
      <c r="X584" s="3"/>
      <c r="Y584" s="3"/>
      <c r="Z584" s="3"/>
      <c r="AA584" s="3"/>
    </row>
    <row r="585" spans="1:27" ht="12.75">
      <c r="A585" s="9"/>
      <c r="B585" s="9"/>
      <c r="C585" s="9"/>
      <c r="D585" s="9"/>
      <c r="E585" s="9"/>
      <c r="F585" s="21"/>
      <c r="G585" s="21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3"/>
      <c r="U585" s="3"/>
      <c r="V585" s="3"/>
      <c r="W585" s="3"/>
      <c r="X585" s="3"/>
      <c r="Y585" s="3"/>
      <c r="Z585" s="3"/>
      <c r="AA585" s="3"/>
    </row>
    <row r="586" spans="1:27" ht="12.75">
      <c r="A586" s="9"/>
      <c r="B586" s="9"/>
      <c r="C586" s="9"/>
      <c r="D586" s="9"/>
      <c r="E586" s="9"/>
      <c r="F586" s="21"/>
      <c r="G586" s="21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3"/>
      <c r="U586" s="3"/>
      <c r="V586" s="3"/>
      <c r="W586" s="3"/>
      <c r="X586" s="3"/>
      <c r="Y586" s="3"/>
      <c r="Z586" s="3"/>
      <c r="AA586" s="3"/>
    </row>
    <row r="587" spans="1:27" ht="12.75">
      <c r="A587" s="9"/>
      <c r="B587" s="9"/>
      <c r="C587" s="9"/>
      <c r="D587" s="9"/>
      <c r="E587" s="9"/>
      <c r="F587" s="21"/>
      <c r="G587" s="21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3"/>
      <c r="U587" s="3"/>
      <c r="V587" s="3"/>
      <c r="W587" s="3"/>
      <c r="X587" s="3"/>
      <c r="Y587" s="3"/>
      <c r="Z587" s="3"/>
      <c r="AA587" s="3"/>
    </row>
    <row r="588" spans="1:27" ht="12.75">
      <c r="A588" s="9"/>
      <c r="B588" s="9"/>
      <c r="C588" s="9"/>
      <c r="D588" s="9"/>
      <c r="E588" s="9"/>
      <c r="F588" s="21"/>
      <c r="G588" s="21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3"/>
      <c r="U588" s="3"/>
      <c r="V588" s="3"/>
      <c r="W588" s="3"/>
      <c r="X588" s="3"/>
      <c r="Y588" s="3"/>
      <c r="Z588" s="3"/>
      <c r="AA588" s="3"/>
    </row>
    <row r="589" spans="1:27" ht="12.75">
      <c r="A589" s="9"/>
      <c r="B589" s="9"/>
      <c r="C589" s="9"/>
      <c r="D589" s="9"/>
      <c r="E589" s="9"/>
      <c r="F589" s="21"/>
      <c r="G589" s="21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3"/>
      <c r="U589" s="3"/>
      <c r="V589" s="3"/>
      <c r="W589" s="3"/>
      <c r="X589" s="3"/>
      <c r="Y589" s="3"/>
      <c r="Z589" s="3"/>
      <c r="AA589" s="3"/>
    </row>
    <row r="590" spans="1:27" ht="12.75">
      <c r="A590" s="9"/>
      <c r="B590" s="9"/>
      <c r="C590" s="9"/>
      <c r="D590" s="9"/>
      <c r="E590" s="9"/>
      <c r="F590" s="21"/>
      <c r="G590" s="21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3"/>
      <c r="U590" s="3"/>
      <c r="V590" s="3"/>
      <c r="W590" s="3"/>
      <c r="X590" s="3"/>
      <c r="Y590" s="3"/>
      <c r="Z590" s="3"/>
      <c r="AA590" s="3"/>
    </row>
    <row r="591" spans="1:27" ht="12.75">
      <c r="A591" s="9"/>
      <c r="B591" s="9"/>
      <c r="C591" s="9"/>
      <c r="D591" s="9"/>
      <c r="E591" s="9"/>
      <c r="F591" s="21"/>
      <c r="G591" s="21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3"/>
      <c r="U591" s="3"/>
      <c r="V591" s="3"/>
      <c r="W591" s="3"/>
      <c r="X591" s="3"/>
      <c r="Y591" s="3"/>
      <c r="Z591" s="3"/>
      <c r="AA591" s="3"/>
    </row>
    <row r="592" spans="1:27" ht="12.75">
      <c r="A592" s="9"/>
      <c r="B592" s="9"/>
      <c r="C592" s="9"/>
      <c r="D592" s="9"/>
      <c r="E592" s="9"/>
      <c r="F592" s="21"/>
      <c r="G592" s="21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3"/>
      <c r="U592" s="3"/>
      <c r="V592" s="3"/>
      <c r="W592" s="3"/>
      <c r="X592" s="3"/>
      <c r="Y592" s="3"/>
      <c r="Z592" s="3"/>
      <c r="AA592" s="3"/>
    </row>
    <row r="593" spans="1:27" ht="12.75">
      <c r="A593" s="9"/>
      <c r="B593" s="9"/>
      <c r="C593" s="9"/>
      <c r="D593" s="9"/>
      <c r="E593" s="9"/>
      <c r="F593" s="21"/>
      <c r="G593" s="21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3"/>
      <c r="U593" s="3"/>
      <c r="V593" s="3"/>
      <c r="W593" s="3"/>
      <c r="X593" s="3"/>
      <c r="Y593" s="3"/>
      <c r="Z593" s="3"/>
      <c r="AA593" s="3"/>
    </row>
    <row r="594" spans="1:27" ht="12.75">
      <c r="A594" s="9"/>
      <c r="B594" s="9"/>
      <c r="C594" s="9"/>
      <c r="D594" s="9"/>
      <c r="E594" s="9"/>
      <c r="F594" s="21"/>
      <c r="G594" s="21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3"/>
      <c r="U594" s="3"/>
      <c r="V594" s="3"/>
      <c r="W594" s="3"/>
      <c r="X594" s="3"/>
      <c r="Y594" s="3"/>
      <c r="Z594" s="3"/>
      <c r="AA594" s="3"/>
    </row>
    <row r="595" spans="1:27" ht="12.75">
      <c r="A595" s="9"/>
      <c r="B595" s="9"/>
      <c r="C595" s="9"/>
      <c r="D595" s="9"/>
      <c r="E595" s="9"/>
      <c r="F595" s="21"/>
      <c r="G595" s="21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3"/>
      <c r="U595" s="3"/>
      <c r="V595" s="3"/>
      <c r="W595" s="3"/>
      <c r="X595" s="3"/>
      <c r="Y595" s="3"/>
      <c r="Z595" s="3"/>
      <c r="AA595" s="3"/>
    </row>
    <row r="596" spans="1:27" ht="12.75">
      <c r="A596" s="9"/>
      <c r="B596" s="9"/>
      <c r="C596" s="9"/>
      <c r="D596" s="9"/>
      <c r="E596" s="9"/>
      <c r="F596" s="21"/>
      <c r="G596" s="21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3"/>
      <c r="U596" s="3"/>
      <c r="V596" s="3"/>
      <c r="W596" s="3"/>
      <c r="X596" s="3"/>
      <c r="Y596" s="3"/>
      <c r="Z596" s="3"/>
      <c r="AA596" s="3"/>
    </row>
    <row r="597" spans="1:27" ht="12.75">
      <c r="A597" s="9"/>
      <c r="B597" s="9"/>
      <c r="C597" s="9"/>
      <c r="D597" s="9"/>
      <c r="E597" s="9"/>
      <c r="F597" s="21"/>
      <c r="G597" s="21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3"/>
      <c r="U597" s="3"/>
      <c r="V597" s="3"/>
      <c r="W597" s="3"/>
      <c r="X597" s="3"/>
      <c r="Y597" s="3"/>
      <c r="Z597" s="3"/>
      <c r="AA597" s="3"/>
    </row>
    <row r="598" spans="1:27" ht="12.75">
      <c r="A598" s="9"/>
      <c r="B598" s="9"/>
      <c r="C598" s="9"/>
      <c r="D598" s="9"/>
      <c r="E598" s="9"/>
      <c r="F598" s="21"/>
      <c r="G598" s="21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3"/>
      <c r="U598" s="3"/>
      <c r="V598" s="3"/>
      <c r="W598" s="3"/>
      <c r="X598" s="3"/>
      <c r="Y598" s="3"/>
      <c r="Z598" s="3"/>
      <c r="AA598" s="3"/>
    </row>
    <row r="599" spans="1:27" ht="12.75">
      <c r="A599" s="9"/>
      <c r="B599" s="9"/>
      <c r="C599" s="9"/>
      <c r="D599" s="9"/>
      <c r="E599" s="9"/>
      <c r="F599" s="21"/>
      <c r="G599" s="21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3"/>
      <c r="U599" s="3"/>
      <c r="V599" s="3"/>
      <c r="W599" s="3"/>
      <c r="X599" s="3"/>
      <c r="Y599" s="3"/>
      <c r="Z599" s="3"/>
      <c r="AA599" s="3"/>
    </row>
    <row r="600" spans="1:27" ht="12.75">
      <c r="A600" s="9"/>
      <c r="B600" s="9"/>
      <c r="C600" s="9"/>
      <c r="D600" s="9"/>
      <c r="E600" s="9"/>
      <c r="F600" s="21"/>
      <c r="G600" s="21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3"/>
      <c r="U600" s="3"/>
      <c r="V600" s="3"/>
      <c r="W600" s="3"/>
      <c r="X600" s="3"/>
      <c r="Y600" s="3"/>
      <c r="Z600" s="3"/>
      <c r="AA600" s="3"/>
    </row>
    <row r="601" spans="1:27" ht="12.75">
      <c r="A601" s="9"/>
      <c r="B601" s="9"/>
      <c r="C601" s="9"/>
      <c r="D601" s="9"/>
      <c r="E601" s="9"/>
      <c r="F601" s="21"/>
      <c r="G601" s="21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3"/>
      <c r="U601" s="3"/>
      <c r="V601" s="3"/>
      <c r="W601" s="3"/>
      <c r="X601" s="3"/>
      <c r="Y601" s="3"/>
      <c r="Z601" s="3"/>
      <c r="AA601" s="3"/>
    </row>
    <row r="602" spans="1:27" ht="12.75">
      <c r="A602" s="9"/>
      <c r="B602" s="9"/>
      <c r="C602" s="9"/>
      <c r="D602" s="9"/>
      <c r="E602" s="9"/>
      <c r="F602" s="21"/>
      <c r="G602" s="21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3"/>
      <c r="U602" s="3"/>
      <c r="V602" s="3"/>
      <c r="W602" s="3"/>
      <c r="X602" s="3"/>
      <c r="Y602" s="3"/>
      <c r="Z602" s="3"/>
      <c r="AA602" s="3"/>
    </row>
    <row r="603" spans="1:27" ht="12.75">
      <c r="A603" s="9"/>
      <c r="B603" s="9"/>
      <c r="C603" s="9"/>
      <c r="D603" s="9"/>
      <c r="E603" s="9"/>
      <c r="F603" s="21"/>
      <c r="G603" s="21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3"/>
      <c r="U603" s="3"/>
      <c r="V603" s="3"/>
      <c r="W603" s="3"/>
      <c r="X603" s="3"/>
      <c r="Y603" s="3"/>
      <c r="Z603" s="3"/>
      <c r="AA603" s="3"/>
    </row>
    <row r="604" spans="1:27" ht="12.75">
      <c r="A604" s="9"/>
      <c r="B604" s="9"/>
      <c r="C604" s="9"/>
      <c r="D604" s="9"/>
      <c r="E604" s="9"/>
      <c r="F604" s="21"/>
      <c r="G604" s="21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3"/>
      <c r="U604" s="3"/>
      <c r="V604" s="3"/>
      <c r="W604" s="3"/>
      <c r="X604" s="3"/>
      <c r="Y604" s="3"/>
      <c r="Z604" s="3"/>
      <c r="AA604" s="3"/>
    </row>
    <row r="605" spans="1:27" ht="12.75">
      <c r="A605" s="9"/>
      <c r="B605" s="9"/>
      <c r="C605" s="9"/>
      <c r="D605" s="9"/>
      <c r="E605" s="9"/>
      <c r="F605" s="21"/>
      <c r="G605" s="21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3"/>
      <c r="U605" s="3"/>
      <c r="V605" s="3"/>
      <c r="W605" s="3"/>
      <c r="X605" s="3"/>
      <c r="Y605" s="3"/>
      <c r="Z605" s="3"/>
      <c r="AA605" s="3"/>
    </row>
    <row r="606" spans="1:27" ht="12.75">
      <c r="A606" s="9"/>
      <c r="B606" s="9"/>
      <c r="C606" s="9"/>
      <c r="D606" s="9"/>
      <c r="E606" s="9"/>
      <c r="F606" s="21"/>
      <c r="G606" s="21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3"/>
      <c r="U606" s="3"/>
      <c r="V606" s="3"/>
      <c r="W606" s="3"/>
      <c r="X606" s="3"/>
      <c r="Y606" s="3"/>
      <c r="Z606" s="3"/>
      <c r="AA606" s="3"/>
    </row>
    <row r="607" spans="1:27" ht="12.75">
      <c r="A607" s="9"/>
      <c r="B607" s="9"/>
      <c r="C607" s="9"/>
      <c r="D607" s="9"/>
      <c r="E607" s="9"/>
      <c r="F607" s="21"/>
      <c r="G607" s="21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3"/>
      <c r="U607" s="3"/>
      <c r="V607" s="3"/>
      <c r="W607" s="3"/>
      <c r="X607" s="3"/>
      <c r="Y607" s="3"/>
      <c r="Z607" s="3"/>
      <c r="AA607" s="3"/>
    </row>
    <row r="608" spans="1:27" ht="12.75">
      <c r="A608" s="9"/>
      <c r="B608" s="9"/>
      <c r="C608" s="9"/>
      <c r="D608" s="9"/>
      <c r="E608" s="9"/>
      <c r="F608" s="21"/>
      <c r="G608" s="21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3"/>
      <c r="U608" s="3"/>
      <c r="V608" s="3"/>
      <c r="W608" s="3"/>
      <c r="X608" s="3"/>
      <c r="Y608" s="3"/>
      <c r="Z608" s="3"/>
      <c r="AA608" s="3"/>
    </row>
    <row r="609" spans="1:27" ht="12.75">
      <c r="A609" s="9"/>
      <c r="B609" s="9"/>
      <c r="C609" s="9"/>
      <c r="D609" s="9"/>
      <c r="E609" s="9"/>
      <c r="F609" s="21"/>
      <c r="G609" s="21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3"/>
      <c r="U609" s="3"/>
      <c r="V609" s="3"/>
      <c r="W609" s="3"/>
      <c r="X609" s="3"/>
      <c r="Y609" s="3"/>
      <c r="Z609" s="3"/>
      <c r="AA609" s="3"/>
    </row>
    <row r="610" spans="1:27" ht="12.75">
      <c r="A610" s="9"/>
      <c r="B610" s="9"/>
      <c r="C610" s="9"/>
      <c r="D610" s="9"/>
      <c r="E610" s="9"/>
      <c r="F610" s="21"/>
      <c r="G610" s="21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3"/>
      <c r="U610" s="3"/>
      <c r="V610" s="3"/>
      <c r="W610" s="3"/>
      <c r="X610" s="3"/>
      <c r="Y610" s="3"/>
      <c r="Z610" s="3"/>
      <c r="AA610" s="3"/>
    </row>
    <row r="611" spans="1:27" ht="12.75">
      <c r="A611" s="9"/>
      <c r="B611" s="9"/>
      <c r="C611" s="9"/>
      <c r="D611" s="9"/>
      <c r="E611" s="9"/>
      <c r="F611" s="21"/>
      <c r="G611" s="21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3"/>
      <c r="U611" s="3"/>
      <c r="V611" s="3"/>
      <c r="W611" s="3"/>
      <c r="X611" s="3"/>
      <c r="Y611" s="3"/>
      <c r="Z611" s="3"/>
      <c r="AA611" s="3"/>
    </row>
    <row r="612" spans="1:27" ht="12.75">
      <c r="A612" s="9"/>
      <c r="B612" s="9"/>
      <c r="C612" s="9"/>
      <c r="D612" s="9"/>
      <c r="E612" s="9"/>
      <c r="F612" s="21"/>
      <c r="G612" s="21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3"/>
      <c r="U612" s="3"/>
      <c r="V612" s="3"/>
      <c r="W612" s="3"/>
      <c r="X612" s="3"/>
      <c r="Y612" s="3"/>
      <c r="Z612" s="3"/>
      <c r="AA612" s="3"/>
    </row>
    <row r="613" spans="1:27" ht="12.75">
      <c r="A613" s="9"/>
      <c r="B613" s="9"/>
      <c r="C613" s="9"/>
      <c r="D613" s="9"/>
      <c r="E613" s="9"/>
      <c r="F613" s="21"/>
      <c r="G613" s="21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3"/>
      <c r="U613" s="3"/>
      <c r="V613" s="3"/>
      <c r="W613" s="3"/>
      <c r="X613" s="3"/>
      <c r="Y613" s="3"/>
      <c r="Z613" s="3"/>
      <c r="AA613" s="3"/>
    </row>
    <row r="614" spans="1:27" ht="12.75">
      <c r="A614" s="9"/>
      <c r="B614" s="9"/>
      <c r="C614" s="9"/>
      <c r="D614" s="9"/>
      <c r="E614" s="9"/>
      <c r="F614" s="21"/>
      <c r="G614" s="21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3"/>
      <c r="U614" s="3"/>
      <c r="V614" s="3"/>
      <c r="W614" s="3"/>
      <c r="X614" s="3"/>
      <c r="Y614" s="3"/>
      <c r="Z614" s="3"/>
      <c r="AA614" s="3"/>
    </row>
    <row r="615" spans="1:27" ht="12.75">
      <c r="A615" s="9"/>
      <c r="B615" s="9"/>
      <c r="C615" s="9"/>
      <c r="D615" s="9"/>
      <c r="E615" s="9"/>
      <c r="F615" s="21"/>
      <c r="G615" s="21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3"/>
      <c r="U615" s="3"/>
      <c r="V615" s="3"/>
      <c r="W615" s="3"/>
      <c r="X615" s="3"/>
      <c r="Y615" s="3"/>
      <c r="Z615" s="3"/>
      <c r="AA615" s="3"/>
    </row>
    <row r="616" spans="1:27" ht="12.75">
      <c r="A616" s="9"/>
      <c r="B616" s="9"/>
      <c r="C616" s="9"/>
      <c r="D616" s="9"/>
      <c r="E616" s="9"/>
      <c r="F616" s="21"/>
      <c r="G616" s="21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3"/>
      <c r="U616" s="3"/>
      <c r="V616" s="3"/>
      <c r="W616" s="3"/>
      <c r="X616" s="3"/>
      <c r="Y616" s="3"/>
      <c r="Z616" s="3"/>
      <c r="AA616" s="3"/>
    </row>
    <row r="617" spans="1:27" ht="12.75">
      <c r="A617" s="9"/>
      <c r="B617" s="9"/>
      <c r="C617" s="9"/>
      <c r="D617" s="9"/>
      <c r="E617" s="9"/>
      <c r="F617" s="21"/>
      <c r="G617" s="21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3"/>
      <c r="U617" s="3"/>
      <c r="V617" s="3"/>
      <c r="W617" s="3"/>
      <c r="X617" s="3"/>
      <c r="Y617" s="3"/>
      <c r="Z617" s="3"/>
      <c r="AA617" s="3"/>
    </row>
    <row r="618" spans="1:27" ht="12.75">
      <c r="A618" s="9"/>
      <c r="B618" s="9"/>
      <c r="C618" s="9"/>
      <c r="D618" s="9"/>
      <c r="E618" s="9"/>
      <c r="F618" s="21"/>
      <c r="G618" s="21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3"/>
      <c r="U618" s="3"/>
      <c r="V618" s="3"/>
      <c r="W618" s="3"/>
      <c r="X618" s="3"/>
      <c r="Y618" s="3"/>
      <c r="Z618" s="3"/>
      <c r="AA618" s="3"/>
    </row>
    <row r="619" spans="1:27" ht="12.75">
      <c r="A619" s="9"/>
      <c r="B619" s="9"/>
      <c r="C619" s="9"/>
      <c r="D619" s="9"/>
      <c r="E619" s="9"/>
      <c r="F619" s="21"/>
      <c r="G619" s="21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3"/>
      <c r="U619" s="3"/>
      <c r="V619" s="3"/>
      <c r="W619" s="3"/>
      <c r="X619" s="3"/>
      <c r="Y619" s="3"/>
      <c r="Z619" s="3"/>
      <c r="AA619" s="3"/>
    </row>
    <row r="620" spans="1:27" ht="12.75">
      <c r="A620" s="9"/>
      <c r="B620" s="9"/>
      <c r="C620" s="9"/>
      <c r="D620" s="9"/>
      <c r="E620" s="9"/>
      <c r="F620" s="21"/>
      <c r="G620" s="21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3"/>
      <c r="U620" s="3"/>
      <c r="V620" s="3"/>
      <c r="W620" s="3"/>
      <c r="X620" s="3"/>
      <c r="Y620" s="3"/>
      <c r="Z620" s="3"/>
      <c r="AA620" s="3"/>
    </row>
    <row r="621" spans="1:27" ht="12.75">
      <c r="A621" s="9"/>
      <c r="B621" s="9"/>
      <c r="C621" s="9"/>
      <c r="D621" s="9"/>
      <c r="E621" s="9"/>
      <c r="F621" s="21"/>
      <c r="G621" s="21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3"/>
      <c r="U621" s="3"/>
      <c r="V621" s="3"/>
      <c r="W621" s="3"/>
      <c r="X621" s="3"/>
      <c r="Y621" s="3"/>
      <c r="Z621" s="3"/>
      <c r="AA621" s="3"/>
    </row>
    <row r="622" spans="1:27" ht="12.75">
      <c r="A622" s="9"/>
      <c r="B622" s="9"/>
      <c r="C622" s="9"/>
      <c r="D622" s="9"/>
      <c r="E622" s="9"/>
      <c r="F622" s="21"/>
      <c r="G622" s="21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3"/>
      <c r="U622" s="3"/>
      <c r="V622" s="3"/>
      <c r="W622" s="3"/>
      <c r="X622" s="3"/>
      <c r="Y622" s="3"/>
      <c r="Z622" s="3"/>
      <c r="AA622" s="3"/>
    </row>
    <row r="623" spans="1:27" ht="12.75">
      <c r="A623" s="9"/>
      <c r="B623" s="9"/>
      <c r="C623" s="9"/>
      <c r="D623" s="9"/>
      <c r="E623" s="9"/>
      <c r="F623" s="21"/>
      <c r="G623" s="21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3"/>
      <c r="U623" s="3"/>
      <c r="V623" s="3"/>
      <c r="W623" s="3"/>
      <c r="X623" s="3"/>
      <c r="Y623" s="3"/>
      <c r="Z623" s="3"/>
      <c r="AA623" s="3"/>
    </row>
    <row r="624" spans="1:27" ht="12.75">
      <c r="A624" s="9"/>
      <c r="B624" s="9"/>
      <c r="C624" s="9"/>
      <c r="D624" s="9"/>
      <c r="E624" s="9"/>
      <c r="F624" s="21"/>
      <c r="G624" s="21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3"/>
      <c r="U624" s="3"/>
      <c r="V624" s="3"/>
      <c r="W624" s="3"/>
      <c r="X624" s="3"/>
      <c r="Y624" s="3"/>
      <c r="Z624" s="3"/>
      <c r="AA624" s="3"/>
    </row>
    <row r="625" spans="1:27" ht="12.75">
      <c r="A625" s="9"/>
      <c r="B625" s="9"/>
      <c r="C625" s="9"/>
      <c r="D625" s="9"/>
      <c r="E625" s="9"/>
      <c r="F625" s="21"/>
      <c r="G625" s="21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3"/>
      <c r="U625" s="3"/>
      <c r="V625" s="3"/>
      <c r="W625" s="3"/>
      <c r="X625" s="3"/>
      <c r="Y625" s="3"/>
      <c r="Z625" s="3"/>
      <c r="AA625" s="3"/>
    </row>
    <row r="626" spans="1:27" ht="12.75">
      <c r="A626" s="9"/>
      <c r="B626" s="9"/>
      <c r="C626" s="9"/>
      <c r="D626" s="9"/>
      <c r="E626" s="9"/>
      <c r="F626" s="21"/>
      <c r="G626" s="21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3"/>
      <c r="U626" s="3"/>
      <c r="V626" s="3"/>
      <c r="W626" s="3"/>
      <c r="X626" s="3"/>
      <c r="Y626" s="3"/>
      <c r="Z626" s="3"/>
      <c r="AA626" s="3"/>
    </row>
    <row r="627" spans="1:27" ht="12.75">
      <c r="A627" s="9"/>
      <c r="B627" s="9"/>
      <c r="C627" s="9"/>
      <c r="D627" s="9"/>
      <c r="E627" s="9"/>
      <c r="F627" s="21"/>
      <c r="G627" s="21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3"/>
      <c r="U627" s="3"/>
      <c r="V627" s="3"/>
      <c r="W627" s="3"/>
      <c r="X627" s="3"/>
      <c r="Y627" s="3"/>
      <c r="Z627" s="3"/>
      <c r="AA627" s="3"/>
    </row>
    <row r="628" spans="1:27" ht="12.75">
      <c r="A628" s="9"/>
      <c r="B628" s="9"/>
      <c r="C628" s="9"/>
      <c r="D628" s="9"/>
      <c r="E628" s="9"/>
      <c r="F628" s="21"/>
      <c r="G628" s="21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3"/>
      <c r="U628" s="3"/>
      <c r="V628" s="3"/>
      <c r="W628" s="3"/>
      <c r="X628" s="3"/>
      <c r="Y628" s="3"/>
      <c r="Z628" s="3"/>
      <c r="AA628" s="3"/>
    </row>
    <row r="629" spans="1:27" ht="12.75">
      <c r="A629" s="9"/>
      <c r="B629" s="9"/>
      <c r="C629" s="9"/>
      <c r="D629" s="9"/>
      <c r="E629" s="9"/>
      <c r="F629" s="21"/>
      <c r="G629" s="21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3"/>
      <c r="U629" s="3"/>
      <c r="V629" s="3"/>
      <c r="W629" s="3"/>
      <c r="X629" s="3"/>
      <c r="Y629" s="3"/>
      <c r="Z629" s="3"/>
      <c r="AA629" s="3"/>
    </row>
    <row r="630" spans="1:27" ht="12.75">
      <c r="A630" s="9"/>
      <c r="B630" s="9"/>
      <c r="C630" s="9"/>
      <c r="D630" s="9"/>
      <c r="E630" s="9"/>
      <c r="F630" s="21"/>
      <c r="G630" s="21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3"/>
      <c r="U630" s="3"/>
      <c r="V630" s="3"/>
      <c r="W630" s="3"/>
      <c r="X630" s="3"/>
      <c r="Y630" s="3"/>
      <c r="Z630" s="3"/>
      <c r="AA630" s="3"/>
    </row>
    <row r="631" spans="1:27" ht="12.75">
      <c r="A631" s="9"/>
      <c r="B631" s="9"/>
      <c r="C631" s="9"/>
      <c r="D631" s="9"/>
      <c r="E631" s="9"/>
      <c r="F631" s="21"/>
      <c r="G631" s="21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3"/>
      <c r="U631" s="3"/>
      <c r="V631" s="3"/>
      <c r="W631" s="3"/>
      <c r="X631" s="3"/>
      <c r="Y631" s="3"/>
      <c r="Z631" s="3"/>
      <c r="AA631" s="3"/>
    </row>
    <row r="632" spans="1:27" ht="12.75">
      <c r="A632" s="9"/>
      <c r="B632" s="9"/>
      <c r="C632" s="9"/>
      <c r="D632" s="9"/>
      <c r="E632" s="9"/>
      <c r="F632" s="21"/>
      <c r="G632" s="21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3"/>
      <c r="U632" s="3"/>
      <c r="V632" s="3"/>
      <c r="W632" s="3"/>
      <c r="X632" s="3"/>
      <c r="Y632" s="3"/>
      <c r="Z632" s="3"/>
      <c r="AA632" s="3"/>
    </row>
    <row r="633" spans="1:27" ht="12.75">
      <c r="A633" s="9"/>
      <c r="B633" s="9"/>
      <c r="C633" s="9"/>
      <c r="D633" s="9"/>
      <c r="E633" s="9"/>
      <c r="F633" s="21"/>
      <c r="G633" s="21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3"/>
      <c r="U633" s="3"/>
      <c r="V633" s="3"/>
      <c r="W633" s="3"/>
      <c r="X633" s="3"/>
      <c r="Y633" s="3"/>
      <c r="Z633" s="3"/>
      <c r="AA633" s="3"/>
    </row>
    <row r="634" spans="1:27" ht="12.75">
      <c r="A634" s="9"/>
      <c r="B634" s="9"/>
      <c r="C634" s="9"/>
      <c r="D634" s="9"/>
      <c r="E634" s="9"/>
      <c r="F634" s="21"/>
      <c r="G634" s="21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3"/>
      <c r="U634" s="3"/>
      <c r="V634" s="3"/>
      <c r="W634" s="3"/>
      <c r="X634" s="3"/>
      <c r="Y634" s="3"/>
      <c r="Z634" s="3"/>
      <c r="AA634" s="3"/>
    </row>
    <row r="635" spans="1:27" ht="12.75">
      <c r="A635" s="9"/>
      <c r="B635" s="9"/>
      <c r="C635" s="9"/>
      <c r="D635" s="9"/>
      <c r="E635" s="9"/>
      <c r="F635" s="21"/>
      <c r="G635" s="21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3"/>
      <c r="U635" s="3"/>
      <c r="V635" s="3"/>
      <c r="W635" s="3"/>
      <c r="X635" s="3"/>
      <c r="Y635" s="3"/>
      <c r="Z635" s="3"/>
      <c r="AA635" s="3"/>
    </row>
    <row r="636" spans="1:27" ht="12.75">
      <c r="A636" s="9"/>
      <c r="B636" s="9"/>
      <c r="C636" s="9"/>
      <c r="D636" s="9"/>
      <c r="E636" s="9"/>
      <c r="F636" s="21"/>
      <c r="G636" s="21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3"/>
      <c r="U636" s="3"/>
      <c r="V636" s="3"/>
      <c r="W636" s="3"/>
      <c r="X636" s="3"/>
      <c r="Y636" s="3"/>
      <c r="Z636" s="3"/>
      <c r="AA636" s="3"/>
    </row>
    <row r="637" spans="1:27" ht="12.75">
      <c r="A637" s="9"/>
      <c r="B637" s="9"/>
      <c r="C637" s="9"/>
      <c r="D637" s="9"/>
      <c r="E637" s="9"/>
      <c r="F637" s="21"/>
      <c r="G637" s="21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3"/>
      <c r="U637" s="3"/>
      <c r="V637" s="3"/>
      <c r="W637" s="3"/>
      <c r="X637" s="3"/>
      <c r="Y637" s="3"/>
      <c r="Z637" s="3"/>
      <c r="AA637" s="3"/>
    </row>
    <row r="638" spans="1:27" ht="12.75">
      <c r="A638" s="9"/>
      <c r="B638" s="9"/>
      <c r="C638" s="9"/>
      <c r="D638" s="9"/>
      <c r="E638" s="9"/>
      <c r="F638" s="21"/>
      <c r="G638" s="21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3"/>
      <c r="U638" s="3"/>
      <c r="V638" s="3"/>
      <c r="W638" s="3"/>
      <c r="X638" s="3"/>
      <c r="Y638" s="3"/>
      <c r="Z638" s="3"/>
      <c r="AA638" s="3"/>
    </row>
    <row r="639" spans="1:27" ht="12.75">
      <c r="A639" s="9"/>
      <c r="B639" s="9"/>
      <c r="C639" s="9"/>
      <c r="D639" s="9"/>
      <c r="E639" s="9"/>
      <c r="F639" s="21"/>
      <c r="G639" s="21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3"/>
      <c r="U639" s="3"/>
      <c r="V639" s="3"/>
      <c r="W639" s="3"/>
      <c r="X639" s="3"/>
      <c r="Y639" s="3"/>
      <c r="Z639" s="3"/>
      <c r="AA639" s="3"/>
    </row>
    <row r="640" spans="1:27" ht="12.75">
      <c r="A640" s="9"/>
      <c r="B640" s="9"/>
      <c r="C640" s="9"/>
      <c r="D640" s="9"/>
      <c r="E640" s="9"/>
      <c r="F640" s="21"/>
      <c r="G640" s="21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3"/>
      <c r="U640" s="3"/>
      <c r="V640" s="3"/>
      <c r="W640" s="3"/>
      <c r="X640" s="3"/>
      <c r="Y640" s="3"/>
      <c r="Z640" s="3"/>
      <c r="AA640" s="3"/>
    </row>
    <row r="641" spans="1:27" ht="12.75">
      <c r="A641" s="9"/>
      <c r="B641" s="9"/>
      <c r="C641" s="9"/>
      <c r="D641" s="9"/>
      <c r="E641" s="9"/>
      <c r="F641" s="21"/>
      <c r="G641" s="21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3"/>
      <c r="U641" s="3"/>
      <c r="V641" s="3"/>
      <c r="W641" s="3"/>
      <c r="X641" s="3"/>
      <c r="Y641" s="3"/>
      <c r="Z641" s="3"/>
      <c r="AA641" s="3"/>
    </row>
    <row r="642" spans="1:27" ht="12.75">
      <c r="A642" s="9"/>
      <c r="B642" s="9"/>
      <c r="C642" s="9"/>
      <c r="D642" s="9"/>
      <c r="E642" s="9"/>
      <c r="F642" s="21"/>
      <c r="G642" s="21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3"/>
      <c r="U642" s="3"/>
      <c r="V642" s="3"/>
      <c r="W642" s="3"/>
      <c r="X642" s="3"/>
      <c r="Y642" s="3"/>
      <c r="Z642" s="3"/>
      <c r="AA642" s="3"/>
    </row>
    <row r="643" spans="1:27" ht="12.75">
      <c r="A643" s="9"/>
      <c r="B643" s="9"/>
      <c r="C643" s="9"/>
      <c r="D643" s="9"/>
      <c r="E643" s="9"/>
      <c r="F643" s="21"/>
      <c r="G643" s="21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3"/>
      <c r="U643" s="3"/>
      <c r="V643" s="3"/>
      <c r="W643" s="3"/>
      <c r="X643" s="3"/>
      <c r="Y643" s="3"/>
      <c r="Z643" s="3"/>
      <c r="AA643" s="3"/>
    </row>
    <row r="644" spans="1:27" ht="12.75">
      <c r="A644" s="9"/>
      <c r="B644" s="9"/>
      <c r="C644" s="9"/>
      <c r="D644" s="9"/>
      <c r="E644" s="9"/>
      <c r="F644" s="21"/>
      <c r="G644" s="21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3"/>
      <c r="U644" s="3"/>
      <c r="V644" s="3"/>
      <c r="W644" s="3"/>
      <c r="X644" s="3"/>
      <c r="Y644" s="3"/>
      <c r="Z644" s="3"/>
      <c r="AA644" s="3"/>
    </row>
    <row r="645" spans="1:27" ht="12.75">
      <c r="A645" s="9"/>
      <c r="B645" s="9"/>
      <c r="C645" s="9"/>
      <c r="D645" s="9"/>
      <c r="E645" s="9"/>
      <c r="F645" s="21"/>
      <c r="G645" s="21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3"/>
      <c r="U645" s="3"/>
      <c r="V645" s="3"/>
      <c r="W645" s="3"/>
      <c r="X645" s="3"/>
      <c r="Y645" s="3"/>
      <c r="Z645" s="3"/>
      <c r="AA645" s="3"/>
    </row>
    <row r="646" spans="1:27" ht="12.75">
      <c r="A646" s="9"/>
      <c r="B646" s="9"/>
      <c r="C646" s="9"/>
      <c r="D646" s="9"/>
      <c r="E646" s="9"/>
      <c r="F646" s="21"/>
      <c r="G646" s="21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3"/>
      <c r="U646" s="3"/>
      <c r="V646" s="3"/>
      <c r="W646" s="3"/>
      <c r="X646" s="3"/>
      <c r="Y646" s="3"/>
      <c r="Z646" s="3"/>
      <c r="AA646" s="3"/>
    </row>
    <row r="647" spans="8:27" ht="12.75"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3"/>
      <c r="U647" s="3"/>
      <c r="V647" s="3"/>
      <c r="W647" s="3"/>
      <c r="X647" s="3"/>
      <c r="Y647" s="3"/>
      <c r="Z647" s="3"/>
      <c r="AA647" s="3"/>
    </row>
    <row r="648" spans="8:27" ht="12.75"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3"/>
      <c r="U648" s="3"/>
      <c r="V648" s="3"/>
      <c r="W648" s="3"/>
      <c r="X648" s="3"/>
      <c r="Y648" s="3"/>
      <c r="Z648" s="3"/>
      <c r="AA648" s="3"/>
    </row>
    <row r="649" spans="8:27" ht="12.75"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3"/>
      <c r="U649" s="3"/>
      <c r="V649" s="3"/>
      <c r="W649" s="3"/>
      <c r="X649" s="3"/>
      <c r="Y649" s="3"/>
      <c r="Z649" s="3"/>
      <c r="AA649" s="3"/>
    </row>
    <row r="650" spans="8:27" ht="12.75"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3"/>
      <c r="U650" s="3"/>
      <c r="V650" s="3"/>
      <c r="W650" s="3"/>
      <c r="X650" s="3"/>
      <c r="Y650" s="3"/>
      <c r="Z650" s="3"/>
      <c r="AA650" s="3"/>
    </row>
    <row r="651" spans="8:27" ht="12.75"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3"/>
      <c r="U651" s="3"/>
      <c r="V651" s="3"/>
      <c r="W651" s="3"/>
      <c r="X651" s="3"/>
      <c r="Y651" s="3"/>
      <c r="Z651" s="3"/>
      <c r="AA651" s="3"/>
    </row>
    <row r="652" spans="8:27" ht="12.75"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3"/>
      <c r="U652" s="3"/>
      <c r="V652" s="3"/>
      <c r="W652" s="3"/>
      <c r="X652" s="3"/>
      <c r="Y652" s="3"/>
      <c r="Z652" s="3"/>
      <c r="AA652" s="3"/>
    </row>
    <row r="653" spans="8:27" ht="12.75"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3"/>
      <c r="U653" s="3"/>
      <c r="V653" s="3"/>
      <c r="W653" s="3"/>
      <c r="X653" s="3"/>
      <c r="Y653" s="3"/>
      <c r="Z653" s="3"/>
      <c r="AA653" s="3"/>
    </row>
    <row r="654" spans="8:27" ht="12.75"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3"/>
      <c r="U654" s="3"/>
      <c r="V654" s="3"/>
      <c r="W654" s="3"/>
      <c r="X654" s="3"/>
      <c r="Y654" s="3"/>
      <c r="Z654" s="3"/>
      <c r="AA654" s="3"/>
    </row>
    <row r="655" spans="8:27" ht="12.75"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3"/>
      <c r="U655" s="3"/>
      <c r="V655" s="3"/>
      <c r="W655" s="3"/>
      <c r="X655" s="3"/>
      <c r="Y655" s="3"/>
      <c r="Z655" s="3"/>
      <c r="AA655" s="3"/>
    </row>
    <row r="656" spans="8:27" ht="12.75"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3"/>
      <c r="U656" s="3"/>
      <c r="V656" s="3"/>
      <c r="W656" s="3"/>
      <c r="X656" s="3"/>
      <c r="Y656" s="3"/>
      <c r="Z656" s="3"/>
      <c r="AA656" s="3"/>
    </row>
    <row r="657" spans="8:27" ht="12.75"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3"/>
      <c r="U657" s="3"/>
      <c r="V657" s="3"/>
      <c r="W657" s="3"/>
      <c r="X657" s="3"/>
      <c r="Y657" s="3"/>
      <c r="Z657" s="3"/>
      <c r="AA657" s="3"/>
    </row>
    <row r="658" spans="8:27" ht="12.75"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3"/>
      <c r="U658" s="3"/>
      <c r="V658" s="3"/>
      <c r="W658" s="3"/>
      <c r="X658" s="3"/>
      <c r="Y658" s="3"/>
      <c r="Z658" s="3"/>
      <c r="AA658" s="3"/>
    </row>
    <row r="659" spans="8:27" ht="12.75"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3"/>
      <c r="U659" s="3"/>
      <c r="V659" s="3"/>
      <c r="W659" s="3"/>
      <c r="X659" s="3"/>
      <c r="Y659" s="3"/>
      <c r="Z659" s="3"/>
      <c r="AA659" s="3"/>
    </row>
    <row r="660" spans="8:27" ht="12.75"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3"/>
      <c r="U660" s="3"/>
      <c r="V660" s="3"/>
      <c r="W660" s="3"/>
      <c r="X660" s="3"/>
      <c r="Y660" s="3"/>
      <c r="Z660" s="3"/>
      <c r="AA660" s="3"/>
    </row>
    <row r="661" spans="8:27" ht="12.75"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3"/>
      <c r="U661" s="3"/>
      <c r="V661" s="3"/>
      <c r="W661" s="3"/>
      <c r="X661" s="3"/>
      <c r="Y661" s="3"/>
      <c r="Z661" s="3"/>
      <c r="AA661" s="3"/>
    </row>
    <row r="662" spans="8:27" ht="12.75"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3"/>
      <c r="U662" s="3"/>
      <c r="V662" s="3"/>
      <c r="W662" s="3"/>
      <c r="X662" s="3"/>
      <c r="Y662" s="3"/>
      <c r="Z662" s="3"/>
      <c r="AA662" s="3"/>
    </row>
    <row r="663" spans="8:27" ht="12.75"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3"/>
      <c r="U663" s="3"/>
      <c r="V663" s="3"/>
      <c r="W663" s="3"/>
      <c r="X663" s="3"/>
      <c r="Y663" s="3"/>
      <c r="Z663" s="3"/>
      <c r="AA663" s="3"/>
    </row>
    <row r="664" spans="8:27" ht="12.75"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3"/>
      <c r="U664" s="3"/>
      <c r="V664" s="3"/>
      <c r="W664" s="3"/>
      <c r="X664" s="3"/>
      <c r="Y664" s="3"/>
      <c r="Z664" s="3"/>
      <c r="AA664" s="3"/>
    </row>
    <row r="665" spans="8:27" ht="12.75"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3"/>
      <c r="U665" s="3"/>
      <c r="V665" s="3"/>
      <c r="W665" s="3"/>
      <c r="X665" s="3"/>
      <c r="Y665" s="3"/>
      <c r="Z665" s="3"/>
      <c r="AA665" s="3"/>
    </row>
    <row r="666" spans="8:27" ht="12.75"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3"/>
      <c r="U666" s="3"/>
      <c r="V666" s="3"/>
      <c r="W666" s="3"/>
      <c r="X666" s="3"/>
      <c r="Y666" s="3"/>
      <c r="Z666" s="3"/>
      <c r="AA666" s="3"/>
    </row>
    <row r="667" spans="8:27" ht="12.75"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3"/>
      <c r="U667" s="3"/>
      <c r="V667" s="3"/>
      <c r="W667" s="3"/>
      <c r="X667" s="3"/>
      <c r="Y667" s="3"/>
      <c r="Z667" s="3"/>
      <c r="AA667" s="3"/>
    </row>
    <row r="668" spans="8:27" ht="12.75"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3"/>
      <c r="U668" s="3"/>
      <c r="V668" s="3"/>
      <c r="W668" s="3"/>
      <c r="X668" s="3"/>
      <c r="Y668" s="3"/>
      <c r="Z668" s="3"/>
      <c r="AA668" s="3"/>
    </row>
    <row r="669" spans="8:27" ht="12.75"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3"/>
      <c r="U669" s="3"/>
      <c r="V669" s="3"/>
      <c r="W669" s="3"/>
      <c r="X669" s="3"/>
      <c r="Y669" s="3"/>
      <c r="Z669" s="3"/>
      <c r="AA669" s="3"/>
    </row>
    <row r="670" spans="8:27" ht="12.75"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3"/>
      <c r="U670" s="3"/>
      <c r="V670" s="3"/>
      <c r="W670" s="3"/>
      <c r="X670" s="3"/>
      <c r="Y670" s="3"/>
      <c r="Z670" s="3"/>
      <c r="AA670" s="3"/>
    </row>
    <row r="671" spans="8:27" ht="12.75"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3"/>
      <c r="U671" s="3"/>
      <c r="V671" s="3"/>
      <c r="W671" s="3"/>
      <c r="X671" s="3"/>
      <c r="Y671" s="3"/>
      <c r="Z671" s="3"/>
      <c r="AA671" s="3"/>
    </row>
    <row r="672" spans="8:27" ht="12.75"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3"/>
      <c r="U672" s="3"/>
      <c r="V672" s="3"/>
      <c r="W672" s="3"/>
      <c r="X672" s="3"/>
      <c r="Y672" s="3"/>
      <c r="Z672" s="3"/>
      <c r="AA672" s="3"/>
    </row>
    <row r="673" spans="8:27" ht="12.75"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3"/>
      <c r="U673" s="3"/>
      <c r="V673" s="3"/>
      <c r="W673" s="3"/>
      <c r="X673" s="3"/>
      <c r="Y673" s="3"/>
      <c r="Z673" s="3"/>
      <c r="AA673" s="3"/>
    </row>
    <row r="674" spans="8:27" ht="12.75"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3"/>
      <c r="U674" s="3"/>
      <c r="V674" s="3"/>
      <c r="W674" s="3"/>
      <c r="X674" s="3"/>
      <c r="Y674" s="3"/>
      <c r="Z674" s="3"/>
      <c r="AA674" s="3"/>
    </row>
    <row r="675" spans="8:27" ht="12.75"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3"/>
      <c r="U675" s="3"/>
      <c r="V675" s="3"/>
      <c r="W675" s="3"/>
      <c r="X675" s="3"/>
      <c r="Y675" s="3"/>
      <c r="Z675" s="3"/>
      <c r="AA675" s="3"/>
    </row>
    <row r="676" spans="8:27" ht="12.75"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3"/>
      <c r="U676" s="3"/>
      <c r="V676" s="3"/>
      <c r="W676" s="3"/>
      <c r="X676" s="3"/>
      <c r="Y676" s="3"/>
      <c r="Z676" s="3"/>
      <c r="AA676" s="3"/>
    </row>
    <row r="677" spans="8:27" ht="12.75"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3"/>
      <c r="U677" s="3"/>
      <c r="V677" s="3"/>
      <c r="W677" s="3"/>
      <c r="X677" s="3"/>
      <c r="Y677" s="3"/>
      <c r="Z677" s="3"/>
      <c r="AA677" s="3"/>
    </row>
    <row r="678" spans="8:27" ht="12.75"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3"/>
      <c r="U678" s="3"/>
      <c r="V678" s="3"/>
      <c r="W678" s="3"/>
      <c r="X678" s="3"/>
      <c r="Y678" s="3"/>
      <c r="Z678" s="3"/>
      <c r="AA678" s="3"/>
    </row>
    <row r="679" spans="8:27" ht="12.75"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3"/>
      <c r="U679" s="3"/>
      <c r="V679" s="3"/>
      <c r="W679" s="3"/>
      <c r="X679" s="3"/>
      <c r="Y679" s="3"/>
      <c r="Z679" s="3"/>
      <c r="AA679" s="3"/>
    </row>
    <row r="680" spans="8:27" ht="12.75"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3"/>
      <c r="U680" s="3"/>
      <c r="V680" s="3"/>
      <c r="W680" s="3"/>
      <c r="X680" s="3"/>
      <c r="Y680" s="3"/>
      <c r="Z680" s="3"/>
      <c r="AA680" s="3"/>
    </row>
    <row r="681" spans="8:27" ht="12.75"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3"/>
      <c r="U681" s="3"/>
      <c r="V681" s="3"/>
      <c r="W681" s="3"/>
      <c r="X681" s="3"/>
      <c r="Y681" s="3"/>
      <c r="Z681" s="3"/>
      <c r="AA681" s="3"/>
    </row>
    <row r="682" spans="8:27" ht="12.75"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3"/>
      <c r="U682" s="3"/>
      <c r="V682" s="3"/>
      <c r="W682" s="3"/>
      <c r="X682" s="3"/>
      <c r="Y682" s="3"/>
      <c r="Z682" s="3"/>
      <c r="AA682" s="3"/>
    </row>
    <row r="683" spans="8:27" ht="12.75"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3"/>
      <c r="U683" s="3"/>
      <c r="V683" s="3"/>
      <c r="W683" s="3"/>
      <c r="X683" s="3"/>
      <c r="Y683" s="3"/>
      <c r="Z683" s="3"/>
      <c r="AA683" s="3"/>
    </row>
    <row r="684" spans="8:27" ht="12.75"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3"/>
      <c r="U684" s="3"/>
      <c r="V684" s="3"/>
      <c r="W684" s="3"/>
      <c r="X684" s="3"/>
      <c r="Y684" s="3"/>
      <c r="Z684" s="3"/>
      <c r="AA684" s="3"/>
    </row>
    <row r="685" spans="8:27" ht="12.75"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3"/>
      <c r="U685" s="3"/>
      <c r="V685" s="3"/>
      <c r="W685" s="3"/>
      <c r="X685" s="3"/>
      <c r="Y685" s="3"/>
      <c r="Z685" s="3"/>
      <c r="AA685" s="3"/>
    </row>
    <row r="686" spans="8:27" ht="12.75"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3"/>
      <c r="U686" s="3"/>
      <c r="V686" s="3"/>
      <c r="W686" s="3"/>
      <c r="X686" s="3"/>
      <c r="Y686" s="3"/>
      <c r="Z686" s="3"/>
      <c r="AA686" s="3"/>
    </row>
    <row r="687" spans="8:27" ht="12.75"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3"/>
      <c r="U687" s="3"/>
      <c r="V687" s="3"/>
      <c r="W687" s="3"/>
      <c r="X687" s="3"/>
      <c r="Y687" s="3"/>
      <c r="Z687" s="3"/>
      <c r="AA687" s="3"/>
    </row>
    <row r="688" spans="8:27" ht="12.75"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3"/>
      <c r="U688" s="3"/>
      <c r="V688" s="3"/>
      <c r="W688" s="3"/>
      <c r="X688" s="3"/>
      <c r="Y688" s="3"/>
      <c r="Z688" s="3"/>
      <c r="AA688" s="3"/>
    </row>
    <row r="689" spans="8:27" ht="12.75"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3"/>
      <c r="U689" s="3"/>
      <c r="V689" s="3"/>
      <c r="W689" s="3"/>
      <c r="X689" s="3"/>
      <c r="Y689" s="3"/>
      <c r="Z689" s="3"/>
      <c r="AA689" s="3"/>
    </row>
    <row r="690" spans="8:27" ht="12.75"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3"/>
      <c r="U690" s="3"/>
      <c r="V690" s="3"/>
      <c r="W690" s="3"/>
      <c r="X690" s="3"/>
      <c r="Y690" s="3"/>
      <c r="Z690" s="3"/>
      <c r="AA690" s="3"/>
    </row>
    <row r="691" spans="8:27" ht="12.75"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3"/>
      <c r="U691" s="3"/>
      <c r="V691" s="3"/>
      <c r="W691" s="3"/>
      <c r="X691" s="3"/>
      <c r="Y691" s="3"/>
      <c r="Z691" s="3"/>
      <c r="AA691" s="3"/>
    </row>
    <row r="692" spans="8:27" ht="12.75"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3"/>
      <c r="U692" s="3"/>
      <c r="V692" s="3"/>
      <c r="W692" s="3"/>
      <c r="X692" s="3"/>
      <c r="Y692" s="3"/>
      <c r="Z692" s="3"/>
      <c r="AA692" s="3"/>
    </row>
    <row r="693" spans="8:27" ht="12.75"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3"/>
      <c r="U693" s="3"/>
      <c r="V693" s="3"/>
      <c r="W693" s="3"/>
      <c r="X693" s="3"/>
      <c r="Y693" s="3"/>
      <c r="Z693" s="3"/>
      <c r="AA693" s="3"/>
    </row>
    <row r="694" spans="8:27" ht="12.75"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3"/>
      <c r="U694" s="3"/>
      <c r="V694" s="3"/>
      <c r="W694" s="3"/>
      <c r="X694" s="3"/>
      <c r="Y694" s="3"/>
      <c r="Z694" s="3"/>
      <c r="AA694" s="3"/>
    </row>
    <row r="695" spans="8:27" ht="12.75"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3"/>
      <c r="U695" s="3"/>
      <c r="V695" s="3"/>
      <c r="W695" s="3"/>
      <c r="X695" s="3"/>
      <c r="Y695" s="3"/>
      <c r="Z695" s="3"/>
      <c r="AA695" s="3"/>
    </row>
    <row r="696" spans="8:27" ht="12.75"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3"/>
      <c r="U696" s="3"/>
      <c r="V696" s="3"/>
      <c r="W696" s="3"/>
      <c r="X696" s="3"/>
      <c r="Y696" s="3"/>
      <c r="Z696" s="3"/>
      <c r="AA696" s="3"/>
    </row>
    <row r="697" spans="8:27" ht="12.75"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3"/>
      <c r="U697" s="3"/>
      <c r="V697" s="3"/>
      <c r="W697" s="3"/>
      <c r="X697" s="3"/>
      <c r="Y697" s="3"/>
      <c r="Z697" s="3"/>
      <c r="AA697" s="3"/>
    </row>
    <row r="698" spans="8:27" ht="12.75"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3"/>
      <c r="U698" s="3"/>
      <c r="V698" s="3"/>
      <c r="W698" s="3"/>
      <c r="X698" s="3"/>
      <c r="Y698" s="3"/>
      <c r="Z698" s="3"/>
      <c r="AA698" s="3"/>
    </row>
    <row r="699" spans="8:27" ht="12.75"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3"/>
      <c r="U699" s="3"/>
      <c r="V699" s="3"/>
      <c r="W699" s="3"/>
      <c r="X699" s="3"/>
      <c r="Y699" s="3"/>
      <c r="Z699" s="3"/>
      <c r="AA699" s="3"/>
    </row>
    <row r="700" spans="8:27" ht="12.75"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3"/>
      <c r="U700" s="3"/>
      <c r="V700" s="3"/>
      <c r="W700" s="3"/>
      <c r="X700" s="3"/>
      <c r="Y700" s="3"/>
      <c r="Z700" s="3"/>
      <c r="AA700" s="3"/>
    </row>
    <row r="701" spans="8:27" ht="12.75"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3"/>
      <c r="U701" s="3"/>
      <c r="V701" s="3"/>
      <c r="W701" s="3"/>
      <c r="X701" s="3"/>
      <c r="Y701" s="3"/>
      <c r="Z701" s="3"/>
      <c r="AA701" s="3"/>
    </row>
    <row r="702" spans="8:27" ht="12.75"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3"/>
      <c r="U702" s="3"/>
      <c r="V702" s="3"/>
      <c r="W702" s="3"/>
      <c r="X702" s="3"/>
      <c r="Y702" s="3"/>
      <c r="Z702" s="3"/>
      <c r="AA702" s="3"/>
    </row>
    <row r="703" spans="8:27" ht="12.75"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3"/>
      <c r="U703" s="3"/>
      <c r="V703" s="3"/>
      <c r="W703" s="3"/>
      <c r="X703" s="3"/>
      <c r="Y703" s="3"/>
      <c r="Z703" s="3"/>
      <c r="AA703" s="3"/>
    </row>
    <row r="704" spans="8:27" ht="12.75"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3"/>
      <c r="U704" s="3"/>
      <c r="V704" s="3"/>
      <c r="W704" s="3"/>
      <c r="X704" s="3"/>
      <c r="Y704" s="3"/>
      <c r="Z704" s="3"/>
      <c r="AA704" s="3"/>
    </row>
    <row r="705" spans="8:27" ht="12.75"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3"/>
      <c r="U705" s="3"/>
      <c r="V705" s="3"/>
      <c r="W705" s="3"/>
      <c r="X705" s="3"/>
      <c r="Y705" s="3"/>
      <c r="Z705" s="3"/>
      <c r="AA705" s="3"/>
    </row>
    <row r="706" spans="8:27" ht="12.75"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3"/>
      <c r="U706" s="3"/>
      <c r="V706" s="3"/>
      <c r="W706" s="3"/>
      <c r="X706" s="3"/>
      <c r="Y706" s="3"/>
      <c r="Z706" s="3"/>
      <c r="AA706" s="3"/>
    </row>
    <row r="707" spans="8:27" ht="12.75"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3"/>
      <c r="U707" s="3"/>
      <c r="V707" s="3"/>
      <c r="W707" s="3"/>
      <c r="X707" s="3"/>
      <c r="Y707" s="3"/>
      <c r="Z707" s="3"/>
      <c r="AA707" s="3"/>
    </row>
    <row r="708" spans="8:27" ht="12.75"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3"/>
      <c r="U708" s="3"/>
      <c r="V708" s="3"/>
      <c r="W708" s="3"/>
      <c r="X708" s="3"/>
      <c r="Y708" s="3"/>
      <c r="Z708" s="3"/>
      <c r="AA708" s="3"/>
    </row>
    <row r="709" spans="8:27" ht="12.75"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3"/>
      <c r="U709" s="3"/>
      <c r="V709" s="3"/>
      <c r="W709" s="3"/>
      <c r="X709" s="3"/>
      <c r="Y709" s="3"/>
      <c r="Z709" s="3"/>
      <c r="AA709" s="3"/>
    </row>
    <row r="710" spans="8:27" ht="12.75"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3"/>
      <c r="U710" s="3"/>
      <c r="V710" s="3"/>
      <c r="W710" s="3"/>
      <c r="X710" s="3"/>
      <c r="Y710" s="3"/>
      <c r="Z710" s="3"/>
      <c r="AA710" s="3"/>
    </row>
    <row r="711" spans="8:27" ht="12.75"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3"/>
      <c r="U711" s="3"/>
      <c r="V711" s="3"/>
      <c r="W711" s="3"/>
      <c r="X711" s="3"/>
      <c r="Y711" s="3"/>
      <c r="Z711" s="3"/>
      <c r="AA711" s="3"/>
    </row>
    <row r="712" spans="8:27" ht="12.75"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3"/>
      <c r="U712" s="3"/>
      <c r="V712" s="3"/>
      <c r="W712" s="3"/>
      <c r="X712" s="3"/>
      <c r="Y712" s="3"/>
      <c r="Z712" s="3"/>
      <c r="AA712" s="3"/>
    </row>
    <row r="713" spans="8:27" ht="12.75"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3"/>
      <c r="U713" s="3"/>
      <c r="V713" s="3"/>
      <c r="W713" s="3"/>
      <c r="X713" s="3"/>
      <c r="Y713" s="3"/>
      <c r="Z713" s="3"/>
      <c r="AA713" s="3"/>
    </row>
    <row r="714" spans="8:27" ht="12.75"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3"/>
      <c r="U714" s="3"/>
      <c r="V714" s="3"/>
      <c r="W714" s="3"/>
      <c r="X714" s="3"/>
      <c r="Y714" s="3"/>
      <c r="Z714" s="3"/>
      <c r="AA714" s="3"/>
    </row>
    <row r="715" spans="8:27" ht="12.75"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3"/>
      <c r="U715" s="3"/>
      <c r="V715" s="3"/>
      <c r="W715" s="3"/>
      <c r="X715" s="3"/>
      <c r="Y715" s="3"/>
      <c r="Z715" s="3"/>
      <c r="AA715" s="3"/>
    </row>
    <row r="716" spans="8:27" ht="12.75"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3"/>
      <c r="U716" s="3"/>
      <c r="V716" s="3"/>
      <c r="W716" s="3"/>
      <c r="X716" s="3"/>
      <c r="Y716" s="3"/>
      <c r="Z716" s="3"/>
      <c r="AA716" s="3"/>
    </row>
    <row r="717" spans="8:27" ht="12.75"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3"/>
      <c r="U717" s="3"/>
      <c r="V717" s="3"/>
      <c r="W717" s="3"/>
      <c r="X717" s="3"/>
      <c r="Y717" s="3"/>
      <c r="Z717" s="3"/>
      <c r="AA717" s="3"/>
    </row>
    <row r="718" spans="8:27" ht="12.75"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3"/>
      <c r="U718" s="3"/>
      <c r="V718" s="3"/>
      <c r="W718" s="3"/>
      <c r="X718" s="3"/>
      <c r="Y718" s="3"/>
      <c r="Z718" s="3"/>
      <c r="AA718" s="3"/>
    </row>
    <row r="719" spans="8:27" ht="12.75"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3"/>
      <c r="U719" s="3"/>
      <c r="V719" s="3"/>
      <c r="W719" s="3"/>
      <c r="X719" s="3"/>
      <c r="Y719" s="3"/>
      <c r="Z719" s="3"/>
      <c r="AA719" s="3"/>
    </row>
    <row r="720" spans="8:27" ht="12.75"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3"/>
      <c r="U720" s="3"/>
      <c r="V720" s="3"/>
      <c r="W720" s="3"/>
      <c r="X720" s="3"/>
      <c r="Y720" s="3"/>
      <c r="Z720" s="3"/>
      <c r="AA720" s="3"/>
    </row>
    <row r="721" spans="8:27" ht="12.75"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3"/>
      <c r="U721" s="3"/>
      <c r="V721" s="3"/>
      <c r="W721" s="3"/>
      <c r="X721" s="3"/>
      <c r="Y721" s="3"/>
      <c r="Z721" s="3"/>
      <c r="AA721" s="3"/>
    </row>
    <row r="722" spans="8:27" ht="12.75"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3"/>
      <c r="U722" s="3"/>
      <c r="V722" s="3"/>
      <c r="W722" s="3"/>
      <c r="X722" s="3"/>
      <c r="Y722" s="3"/>
      <c r="Z722" s="3"/>
      <c r="AA722" s="3"/>
    </row>
    <row r="723" spans="8:27" ht="12.75"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3"/>
      <c r="U723" s="3"/>
      <c r="V723" s="3"/>
      <c r="W723" s="3"/>
      <c r="X723" s="3"/>
      <c r="Y723" s="3"/>
      <c r="Z723" s="3"/>
      <c r="AA723" s="3"/>
    </row>
    <row r="724" spans="8:27" ht="12.75"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3"/>
      <c r="U724" s="3"/>
      <c r="V724" s="3"/>
      <c r="W724" s="3"/>
      <c r="X724" s="3"/>
      <c r="Y724" s="3"/>
      <c r="Z724" s="3"/>
      <c r="AA724" s="3"/>
    </row>
    <row r="725" spans="8:27" ht="12.75"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3"/>
      <c r="U725" s="3"/>
      <c r="V725" s="3"/>
      <c r="W725" s="3"/>
      <c r="X725" s="3"/>
      <c r="Y725" s="3"/>
      <c r="Z725" s="3"/>
      <c r="AA725" s="3"/>
    </row>
    <row r="726" spans="8:27" ht="12.75"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3"/>
      <c r="U726" s="3"/>
      <c r="V726" s="3"/>
      <c r="W726" s="3"/>
      <c r="X726" s="3"/>
      <c r="Y726" s="3"/>
      <c r="Z726" s="3"/>
      <c r="AA726" s="3"/>
    </row>
    <row r="727" spans="8:27" ht="12.75"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3"/>
      <c r="U727" s="3"/>
      <c r="V727" s="3"/>
      <c r="W727" s="3"/>
      <c r="X727" s="3"/>
      <c r="Y727" s="3"/>
      <c r="Z727" s="3"/>
      <c r="AA727" s="3"/>
    </row>
    <row r="728" spans="8:27" ht="12.75"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3"/>
      <c r="U728" s="3"/>
      <c r="V728" s="3"/>
      <c r="W728" s="3"/>
      <c r="X728" s="3"/>
      <c r="Y728" s="3"/>
      <c r="Z728" s="3"/>
      <c r="AA728" s="3"/>
    </row>
    <row r="729" spans="8:27" ht="12.75"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3"/>
      <c r="U729" s="3"/>
      <c r="V729" s="3"/>
      <c r="W729" s="3"/>
      <c r="X729" s="3"/>
      <c r="Y729" s="3"/>
      <c r="Z729" s="3"/>
      <c r="AA729" s="3"/>
    </row>
    <row r="730" spans="8:27" ht="12.75"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3"/>
      <c r="U730" s="3"/>
      <c r="V730" s="3"/>
      <c r="W730" s="3"/>
      <c r="X730" s="3"/>
      <c r="Y730" s="3"/>
      <c r="Z730" s="3"/>
      <c r="AA730" s="3"/>
    </row>
    <row r="731" spans="8:27" ht="12.75"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3"/>
      <c r="U731" s="3"/>
      <c r="V731" s="3"/>
      <c r="W731" s="3"/>
      <c r="X731" s="3"/>
      <c r="Y731" s="3"/>
      <c r="Z731" s="3"/>
      <c r="AA731" s="3"/>
    </row>
    <row r="732" spans="8:27" ht="12.75"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3"/>
      <c r="U732" s="3"/>
      <c r="V732" s="3"/>
      <c r="W732" s="3"/>
      <c r="X732" s="3"/>
      <c r="Y732" s="3"/>
      <c r="Z732" s="3"/>
      <c r="AA732" s="3"/>
    </row>
    <row r="733" spans="8:27" ht="12.75"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3"/>
      <c r="U733" s="3"/>
      <c r="V733" s="3"/>
      <c r="W733" s="3"/>
      <c r="X733" s="3"/>
      <c r="Y733" s="3"/>
      <c r="Z733" s="3"/>
      <c r="AA733" s="3"/>
    </row>
    <row r="734" spans="8:27" ht="12.75"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3"/>
      <c r="U734" s="3"/>
      <c r="V734" s="3"/>
      <c r="W734" s="3"/>
      <c r="X734" s="3"/>
      <c r="Y734" s="3"/>
      <c r="Z734" s="3"/>
      <c r="AA734" s="3"/>
    </row>
    <row r="735" spans="8:27" ht="12.75"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3"/>
      <c r="U735" s="3"/>
      <c r="V735" s="3"/>
      <c r="W735" s="3"/>
      <c r="X735" s="3"/>
      <c r="Y735" s="3"/>
      <c r="Z735" s="3"/>
      <c r="AA735" s="3"/>
    </row>
    <row r="736" spans="8:27" ht="12.75"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3"/>
      <c r="U736" s="3"/>
      <c r="V736" s="3"/>
      <c r="W736" s="3"/>
      <c r="X736" s="3"/>
      <c r="Y736" s="3"/>
      <c r="Z736" s="3"/>
      <c r="AA736" s="3"/>
    </row>
    <row r="737" spans="8:27" ht="12.75"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3"/>
      <c r="U737" s="3"/>
      <c r="V737" s="3"/>
      <c r="W737" s="3"/>
      <c r="X737" s="3"/>
      <c r="Y737" s="3"/>
      <c r="Z737" s="3"/>
      <c r="AA737" s="3"/>
    </row>
    <row r="738" spans="8:27" ht="12.75"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3"/>
      <c r="U738" s="3"/>
      <c r="V738" s="3"/>
      <c r="W738" s="3"/>
      <c r="X738" s="3"/>
      <c r="Y738" s="3"/>
      <c r="Z738" s="3"/>
      <c r="AA738" s="3"/>
    </row>
    <row r="739" spans="8:27" ht="12.75"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3"/>
      <c r="U739" s="3"/>
      <c r="V739" s="3"/>
      <c r="W739" s="3"/>
      <c r="X739" s="3"/>
      <c r="Y739" s="3"/>
      <c r="Z739" s="3"/>
      <c r="AA739" s="3"/>
    </row>
    <row r="740" spans="8:27" ht="12.75"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3"/>
      <c r="U740" s="3"/>
      <c r="V740" s="3"/>
      <c r="W740" s="3"/>
      <c r="X740" s="3"/>
      <c r="Y740" s="3"/>
      <c r="Z740" s="3"/>
      <c r="AA740" s="3"/>
    </row>
    <row r="741" spans="8:27" ht="12.75"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3"/>
      <c r="U741" s="3"/>
      <c r="V741" s="3"/>
      <c r="W741" s="3"/>
      <c r="X741" s="3"/>
      <c r="Y741" s="3"/>
      <c r="Z741" s="3"/>
      <c r="AA741" s="3"/>
    </row>
    <row r="742" spans="8:27" ht="12.75"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3"/>
      <c r="U742" s="3"/>
      <c r="V742" s="3"/>
      <c r="W742" s="3"/>
      <c r="X742" s="3"/>
      <c r="Y742" s="3"/>
      <c r="Z742" s="3"/>
      <c r="AA742" s="3"/>
    </row>
    <row r="743" spans="8:27" ht="12.75"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3"/>
      <c r="U743" s="3"/>
      <c r="V743" s="3"/>
      <c r="W743" s="3"/>
      <c r="X743" s="3"/>
      <c r="Y743" s="3"/>
      <c r="Z743" s="3"/>
      <c r="AA743" s="3"/>
    </row>
    <row r="744" spans="8:27" ht="12.75"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3"/>
      <c r="U744" s="3"/>
      <c r="V744" s="3"/>
      <c r="W744" s="3"/>
      <c r="X744" s="3"/>
      <c r="Y744" s="3"/>
      <c r="Z744" s="3"/>
      <c r="AA744" s="3"/>
    </row>
    <row r="745" spans="8:27" ht="12.75"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3"/>
      <c r="U745" s="3"/>
      <c r="V745" s="3"/>
      <c r="W745" s="3"/>
      <c r="X745" s="3"/>
      <c r="Y745" s="3"/>
      <c r="Z745" s="3"/>
      <c r="AA745" s="3"/>
    </row>
    <row r="746" spans="8:27" ht="12.75"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3"/>
      <c r="U746" s="3"/>
      <c r="V746" s="3"/>
      <c r="W746" s="3"/>
      <c r="X746" s="3"/>
      <c r="Y746" s="3"/>
      <c r="Z746" s="3"/>
      <c r="AA746" s="3"/>
    </row>
    <row r="747" spans="8:27" ht="12.75"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3"/>
      <c r="U747" s="3"/>
      <c r="V747" s="3"/>
      <c r="W747" s="3"/>
      <c r="X747" s="3"/>
      <c r="Y747" s="3"/>
      <c r="Z747" s="3"/>
      <c r="AA747" s="3"/>
    </row>
    <row r="748" spans="8:27" ht="12.75"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3"/>
      <c r="U748" s="3"/>
      <c r="V748" s="3"/>
      <c r="W748" s="3"/>
      <c r="X748" s="3"/>
      <c r="Y748" s="3"/>
      <c r="Z748" s="3"/>
      <c r="AA748" s="3"/>
    </row>
    <row r="749" spans="8:27" ht="12.75"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3"/>
      <c r="U749" s="3"/>
      <c r="V749" s="3"/>
      <c r="W749" s="3"/>
      <c r="X749" s="3"/>
      <c r="Y749" s="3"/>
      <c r="Z749" s="3"/>
      <c r="AA749" s="3"/>
    </row>
    <row r="750" spans="8:27" ht="12.75"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3"/>
      <c r="U750" s="3"/>
      <c r="V750" s="3"/>
      <c r="W750" s="3"/>
      <c r="X750" s="3"/>
      <c r="Y750" s="3"/>
      <c r="Z750" s="3"/>
      <c r="AA750" s="3"/>
    </row>
    <row r="751" spans="8:27" ht="12.75"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3"/>
      <c r="U751" s="3"/>
      <c r="V751" s="3"/>
      <c r="W751" s="3"/>
      <c r="X751" s="3"/>
      <c r="Y751" s="3"/>
      <c r="Z751" s="3"/>
      <c r="AA751" s="3"/>
    </row>
    <row r="752" spans="8:27" ht="12.75"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3"/>
      <c r="U752" s="3"/>
      <c r="V752" s="3"/>
      <c r="W752" s="3"/>
      <c r="X752" s="3"/>
      <c r="Y752" s="3"/>
      <c r="Z752" s="3"/>
      <c r="AA752" s="3"/>
    </row>
    <row r="753" spans="8:27" ht="12.75"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3"/>
      <c r="U753" s="3"/>
      <c r="V753" s="3"/>
      <c r="W753" s="3"/>
      <c r="X753" s="3"/>
      <c r="Y753" s="3"/>
      <c r="Z753" s="3"/>
      <c r="AA753" s="3"/>
    </row>
    <row r="754" spans="8:27" ht="12.75"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3"/>
      <c r="U754" s="3"/>
      <c r="V754" s="3"/>
      <c r="W754" s="3"/>
      <c r="X754" s="3"/>
      <c r="Y754" s="3"/>
      <c r="Z754" s="3"/>
      <c r="AA754" s="3"/>
    </row>
    <row r="755" spans="8:27" ht="12.75"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3"/>
      <c r="U755" s="3"/>
      <c r="V755" s="3"/>
      <c r="W755" s="3"/>
      <c r="X755" s="3"/>
      <c r="Y755" s="3"/>
      <c r="Z755" s="3"/>
      <c r="AA755" s="3"/>
    </row>
    <row r="756" spans="8:27" ht="12.75"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3"/>
      <c r="U756" s="3"/>
      <c r="V756" s="3"/>
      <c r="W756" s="3"/>
      <c r="X756" s="3"/>
      <c r="Y756" s="3"/>
      <c r="Z756" s="3"/>
      <c r="AA756" s="3"/>
    </row>
    <row r="757" spans="8:27" ht="12.75"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3"/>
      <c r="U757" s="3"/>
      <c r="V757" s="3"/>
      <c r="W757" s="3"/>
      <c r="X757" s="3"/>
      <c r="Y757" s="3"/>
      <c r="Z757" s="3"/>
      <c r="AA757" s="3"/>
    </row>
    <row r="758" spans="8:27" ht="12.75"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3"/>
      <c r="U758" s="3"/>
      <c r="V758" s="3"/>
      <c r="W758" s="3"/>
      <c r="X758" s="3"/>
      <c r="Y758" s="3"/>
      <c r="Z758" s="3"/>
      <c r="AA758" s="3"/>
    </row>
    <row r="759" spans="8:27" ht="12.75"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3"/>
      <c r="U759" s="3"/>
      <c r="V759" s="3"/>
      <c r="W759" s="3"/>
      <c r="X759" s="3"/>
      <c r="Y759" s="3"/>
      <c r="Z759" s="3"/>
      <c r="AA759" s="3"/>
    </row>
    <row r="760" spans="8:27" ht="12.75"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3"/>
      <c r="U760" s="3"/>
      <c r="V760" s="3"/>
      <c r="W760" s="3"/>
      <c r="X760" s="3"/>
      <c r="Y760" s="3"/>
      <c r="Z760" s="3"/>
      <c r="AA760" s="3"/>
    </row>
    <row r="761" spans="8:27" ht="12.75"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3"/>
      <c r="U761" s="3"/>
      <c r="V761" s="3"/>
      <c r="W761" s="3"/>
      <c r="X761" s="3"/>
      <c r="Y761" s="3"/>
      <c r="Z761" s="3"/>
      <c r="AA761" s="3"/>
    </row>
    <row r="762" spans="8:27" ht="12.75"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3"/>
      <c r="U762" s="3"/>
      <c r="V762" s="3"/>
      <c r="W762" s="3"/>
      <c r="X762" s="3"/>
      <c r="Y762" s="3"/>
      <c r="Z762" s="3"/>
      <c r="AA762" s="3"/>
    </row>
    <row r="763" spans="8:27" ht="12.75"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3"/>
      <c r="U763" s="3"/>
      <c r="V763" s="3"/>
      <c r="W763" s="3"/>
      <c r="X763" s="3"/>
      <c r="Y763" s="3"/>
      <c r="Z763" s="3"/>
      <c r="AA763" s="3"/>
    </row>
    <row r="764" spans="8:27" ht="12.75"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3"/>
      <c r="U764" s="3"/>
      <c r="V764" s="3"/>
      <c r="W764" s="3"/>
      <c r="X764" s="3"/>
      <c r="Y764" s="3"/>
      <c r="Z764" s="3"/>
      <c r="AA764" s="3"/>
    </row>
    <row r="765" spans="8:27" ht="12.75"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3"/>
      <c r="U765" s="3"/>
      <c r="V765" s="3"/>
      <c r="W765" s="3"/>
      <c r="X765" s="3"/>
      <c r="Y765" s="3"/>
      <c r="Z765" s="3"/>
      <c r="AA765" s="3"/>
    </row>
    <row r="766" spans="8:27" ht="12.75"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3"/>
      <c r="U766" s="3"/>
      <c r="V766" s="3"/>
      <c r="W766" s="3"/>
      <c r="X766" s="3"/>
      <c r="Y766" s="3"/>
      <c r="Z766" s="3"/>
      <c r="AA766" s="3"/>
    </row>
    <row r="767" spans="8:27" ht="12.75"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3"/>
      <c r="U767" s="3"/>
      <c r="V767" s="3"/>
      <c r="W767" s="3"/>
      <c r="X767" s="3"/>
      <c r="Y767" s="3"/>
      <c r="Z767" s="3"/>
      <c r="AA767" s="3"/>
    </row>
    <row r="768" spans="8:27" ht="12.75"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3"/>
      <c r="U768" s="3"/>
      <c r="V768" s="3"/>
      <c r="W768" s="3"/>
      <c r="X768" s="3"/>
      <c r="Y768" s="3"/>
      <c r="Z768" s="3"/>
      <c r="AA768" s="3"/>
    </row>
    <row r="769" spans="8:27" ht="12.75"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3"/>
      <c r="U769" s="3"/>
      <c r="V769" s="3"/>
      <c r="W769" s="3"/>
      <c r="X769" s="3"/>
      <c r="Y769" s="3"/>
      <c r="Z769" s="3"/>
      <c r="AA769" s="3"/>
    </row>
    <row r="770" spans="8:27" ht="12.75"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3"/>
      <c r="U770" s="3"/>
      <c r="V770" s="3"/>
      <c r="W770" s="3"/>
      <c r="X770" s="3"/>
      <c r="Y770" s="3"/>
      <c r="Z770" s="3"/>
      <c r="AA770" s="3"/>
    </row>
    <row r="771" spans="8:27" ht="12.75"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3"/>
      <c r="U771" s="3"/>
      <c r="V771" s="3"/>
      <c r="W771" s="3"/>
      <c r="X771" s="3"/>
      <c r="Y771" s="3"/>
      <c r="Z771" s="3"/>
      <c r="AA771" s="3"/>
    </row>
    <row r="772" spans="8:27" ht="12.75"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3"/>
      <c r="U772" s="3"/>
      <c r="V772" s="3"/>
      <c r="W772" s="3"/>
      <c r="X772" s="3"/>
      <c r="Y772" s="3"/>
      <c r="Z772" s="3"/>
      <c r="AA772" s="3"/>
    </row>
    <row r="773" spans="8:27" ht="12.75"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3"/>
      <c r="U773" s="3"/>
      <c r="V773" s="3"/>
      <c r="W773" s="3"/>
      <c r="X773" s="3"/>
      <c r="Y773" s="3"/>
      <c r="Z773" s="3"/>
      <c r="AA773" s="3"/>
    </row>
    <row r="774" spans="8:27" ht="12.75"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3"/>
      <c r="U774" s="3"/>
      <c r="V774" s="3"/>
      <c r="W774" s="3"/>
      <c r="X774" s="3"/>
      <c r="Y774" s="3"/>
      <c r="Z774" s="3"/>
      <c r="AA774" s="3"/>
    </row>
    <row r="775" spans="8:27" ht="12.75"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3"/>
      <c r="U775" s="3"/>
      <c r="V775" s="3"/>
      <c r="W775" s="3"/>
      <c r="X775" s="3"/>
      <c r="Y775" s="3"/>
      <c r="Z775" s="3"/>
      <c r="AA775" s="3"/>
    </row>
    <row r="776" spans="8:27" ht="12.75"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3"/>
      <c r="U776" s="3"/>
      <c r="V776" s="3"/>
      <c r="W776" s="3"/>
      <c r="X776" s="3"/>
      <c r="Y776" s="3"/>
      <c r="Z776" s="3"/>
      <c r="AA776" s="3"/>
    </row>
    <row r="777" spans="8:27" ht="12.75"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3"/>
      <c r="U777" s="3"/>
      <c r="V777" s="3"/>
      <c r="W777" s="3"/>
      <c r="X777" s="3"/>
      <c r="Y777" s="3"/>
      <c r="Z777" s="3"/>
      <c r="AA777" s="3"/>
    </row>
    <row r="778" spans="8:27" ht="12.75"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3"/>
      <c r="U778" s="3"/>
      <c r="V778" s="3"/>
      <c r="W778" s="3"/>
      <c r="X778" s="3"/>
      <c r="Y778" s="3"/>
      <c r="Z778" s="3"/>
      <c r="AA778" s="3"/>
    </row>
    <row r="779" spans="8:27" ht="12.75"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3"/>
      <c r="U779" s="3"/>
      <c r="V779" s="3"/>
      <c r="W779" s="3"/>
      <c r="X779" s="3"/>
      <c r="Y779" s="3"/>
      <c r="Z779" s="3"/>
      <c r="AA779" s="3"/>
    </row>
    <row r="780" spans="8:27" ht="12.75"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3"/>
      <c r="U780" s="3"/>
      <c r="V780" s="3"/>
      <c r="W780" s="3"/>
      <c r="X780" s="3"/>
      <c r="Y780" s="3"/>
      <c r="Z780" s="3"/>
      <c r="AA780" s="3"/>
    </row>
    <row r="781" spans="8:27" ht="12.75"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3"/>
      <c r="U781" s="3"/>
      <c r="V781" s="3"/>
      <c r="W781" s="3"/>
      <c r="X781" s="3"/>
      <c r="Y781" s="3"/>
      <c r="Z781" s="3"/>
      <c r="AA781" s="3"/>
    </row>
    <row r="782" spans="8:27" ht="12.75"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3"/>
      <c r="U782" s="3"/>
      <c r="V782" s="3"/>
      <c r="W782" s="3"/>
      <c r="X782" s="3"/>
      <c r="Y782" s="3"/>
      <c r="Z782" s="3"/>
      <c r="AA782" s="3"/>
    </row>
    <row r="783" spans="8:27" ht="12.75"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3"/>
      <c r="U783" s="3"/>
      <c r="V783" s="3"/>
      <c r="W783" s="3"/>
      <c r="X783" s="3"/>
      <c r="Y783" s="3"/>
      <c r="Z783" s="3"/>
      <c r="AA783" s="3"/>
    </row>
    <row r="784" spans="8:27" ht="12.75"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3"/>
      <c r="U784" s="3"/>
      <c r="V784" s="3"/>
      <c r="W784" s="3"/>
      <c r="X784" s="3"/>
      <c r="Y784" s="3"/>
      <c r="Z784" s="3"/>
      <c r="AA784" s="3"/>
    </row>
    <row r="785" spans="8:27" ht="12.75"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3"/>
      <c r="U785" s="3"/>
      <c r="V785" s="3"/>
      <c r="W785" s="3"/>
      <c r="X785" s="3"/>
      <c r="Y785" s="3"/>
      <c r="Z785" s="3"/>
      <c r="AA785" s="3"/>
    </row>
    <row r="786" spans="8:27" ht="12.75"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3"/>
      <c r="U786" s="3"/>
      <c r="V786" s="3"/>
      <c r="W786" s="3"/>
      <c r="X786" s="3"/>
      <c r="Y786" s="3"/>
      <c r="Z786" s="3"/>
      <c r="AA786" s="3"/>
    </row>
    <row r="787" spans="8:27" ht="12.75"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3"/>
      <c r="U787" s="3"/>
      <c r="V787" s="3"/>
      <c r="W787" s="3"/>
      <c r="X787" s="3"/>
      <c r="Y787" s="3"/>
      <c r="Z787" s="3"/>
      <c r="AA787" s="3"/>
    </row>
    <row r="788" spans="8:27" ht="12.75"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3"/>
      <c r="U788" s="3"/>
      <c r="V788" s="3"/>
      <c r="W788" s="3"/>
      <c r="X788" s="3"/>
      <c r="Y788" s="3"/>
      <c r="Z788" s="3"/>
      <c r="AA788" s="3"/>
    </row>
    <row r="789" spans="8:27" ht="12.75"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3"/>
      <c r="U789" s="3"/>
      <c r="V789" s="3"/>
      <c r="W789" s="3"/>
      <c r="X789" s="3"/>
      <c r="Y789" s="3"/>
      <c r="Z789" s="3"/>
      <c r="AA789" s="3"/>
    </row>
    <row r="790" spans="8:27" ht="12.75"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3"/>
      <c r="U790" s="3"/>
      <c r="V790" s="3"/>
      <c r="W790" s="3"/>
      <c r="X790" s="3"/>
      <c r="Y790" s="3"/>
      <c r="Z790" s="3"/>
      <c r="AA790" s="3"/>
    </row>
    <row r="791" spans="8:27" ht="12.75"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3"/>
      <c r="U791" s="3"/>
      <c r="V791" s="3"/>
      <c r="W791" s="3"/>
      <c r="X791" s="3"/>
      <c r="Y791" s="3"/>
      <c r="Z791" s="3"/>
      <c r="AA791" s="3"/>
    </row>
    <row r="792" spans="8:27" ht="12.75"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3"/>
      <c r="U792" s="3"/>
      <c r="V792" s="3"/>
      <c r="W792" s="3"/>
      <c r="X792" s="3"/>
      <c r="Y792" s="3"/>
      <c r="Z792" s="3"/>
      <c r="AA792" s="3"/>
    </row>
    <row r="793" spans="8:27" ht="12.75"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3"/>
      <c r="U793" s="3"/>
      <c r="V793" s="3"/>
      <c r="W793" s="3"/>
      <c r="X793" s="3"/>
      <c r="Y793" s="3"/>
      <c r="Z793" s="3"/>
      <c r="AA793" s="3"/>
    </row>
    <row r="794" spans="8:27" ht="12.75"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3"/>
      <c r="U794" s="3"/>
      <c r="V794" s="3"/>
      <c r="W794" s="3"/>
      <c r="X794" s="3"/>
      <c r="Y794" s="3"/>
      <c r="Z794" s="3"/>
      <c r="AA794" s="3"/>
    </row>
    <row r="795" spans="8:27" ht="12.75"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3"/>
      <c r="U795" s="3"/>
      <c r="V795" s="3"/>
      <c r="W795" s="3"/>
      <c r="X795" s="3"/>
      <c r="Y795" s="3"/>
      <c r="Z795" s="3"/>
      <c r="AA795" s="3"/>
    </row>
    <row r="796" spans="8:27" ht="12.75"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3"/>
      <c r="U796" s="3"/>
      <c r="V796" s="3"/>
      <c r="W796" s="3"/>
      <c r="X796" s="3"/>
      <c r="Y796" s="3"/>
      <c r="Z796" s="3"/>
      <c r="AA796" s="3"/>
    </row>
    <row r="797" spans="8:27" ht="12.75"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3"/>
      <c r="U797" s="3"/>
      <c r="V797" s="3"/>
      <c r="W797" s="3"/>
      <c r="X797" s="3"/>
      <c r="Y797" s="3"/>
      <c r="Z797" s="3"/>
      <c r="AA797" s="3"/>
    </row>
    <row r="798" spans="8:27" ht="12.75"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3"/>
      <c r="U798" s="3"/>
      <c r="V798" s="3"/>
      <c r="W798" s="3"/>
      <c r="X798" s="3"/>
      <c r="Y798" s="3"/>
      <c r="Z798" s="3"/>
      <c r="AA798" s="3"/>
    </row>
    <row r="799" spans="8:27" ht="12.75"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3"/>
      <c r="U799" s="3"/>
      <c r="V799" s="3"/>
      <c r="W799" s="3"/>
      <c r="X799" s="3"/>
      <c r="Y799" s="3"/>
      <c r="Z799" s="3"/>
      <c r="AA799" s="3"/>
    </row>
    <row r="800" spans="8:27" ht="12.75"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3"/>
      <c r="U800" s="3"/>
      <c r="V800" s="3"/>
      <c r="W800" s="3"/>
      <c r="X800" s="3"/>
      <c r="Y800" s="3"/>
      <c r="Z800" s="3"/>
      <c r="AA800" s="3"/>
    </row>
    <row r="801" spans="8:27" ht="12.75"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3"/>
      <c r="U801" s="3"/>
      <c r="V801" s="3"/>
      <c r="W801" s="3"/>
      <c r="X801" s="3"/>
      <c r="Y801" s="3"/>
      <c r="Z801" s="3"/>
      <c r="AA801" s="3"/>
    </row>
    <row r="802" spans="8:27" ht="12.75"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3"/>
      <c r="U802" s="3"/>
      <c r="V802" s="3"/>
      <c r="W802" s="3"/>
      <c r="X802" s="3"/>
      <c r="Y802" s="3"/>
      <c r="Z802" s="3"/>
      <c r="AA802" s="3"/>
    </row>
    <row r="803" spans="8:27" ht="12.75"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3"/>
      <c r="U803" s="3"/>
      <c r="V803" s="3"/>
      <c r="W803" s="3"/>
      <c r="X803" s="3"/>
      <c r="Y803" s="3"/>
      <c r="Z803" s="3"/>
      <c r="AA803" s="3"/>
    </row>
    <row r="804" spans="8:27" ht="12.75"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3"/>
      <c r="U804" s="3"/>
      <c r="V804" s="3"/>
      <c r="W804" s="3"/>
      <c r="X804" s="3"/>
      <c r="Y804" s="3"/>
      <c r="Z804" s="3"/>
      <c r="AA804" s="3"/>
    </row>
    <row r="805" spans="8:27" ht="12.75"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3"/>
      <c r="U805" s="3"/>
      <c r="V805" s="3"/>
      <c r="W805" s="3"/>
      <c r="X805" s="3"/>
      <c r="Y805" s="3"/>
      <c r="Z805" s="3"/>
      <c r="AA805" s="3"/>
    </row>
    <row r="806" spans="8:27" ht="12.75"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3"/>
      <c r="U806" s="3"/>
      <c r="V806" s="3"/>
      <c r="W806" s="3"/>
      <c r="X806" s="3"/>
      <c r="Y806" s="3"/>
      <c r="Z806" s="3"/>
      <c r="AA806" s="3"/>
    </row>
    <row r="807" spans="8:27" ht="12.75"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3"/>
      <c r="U807" s="3"/>
      <c r="V807" s="3"/>
      <c r="W807" s="3"/>
      <c r="X807" s="3"/>
      <c r="Y807" s="3"/>
      <c r="Z807" s="3"/>
      <c r="AA807" s="3"/>
    </row>
    <row r="808" spans="8:27" ht="12.75"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3"/>
      <c r="U808" s="3"/>
      <c r="V808" s="3"/>
      <c r="W808" s="3"/>
      <c r="X808" s="3"/>
      <c r="Y808" s="3"/>
      <c r="Z808" s="3"/>
      <c r="AA808" s="3"/>
    </row>
    <row r="809" spans="8:27" ht="12.75"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3"/>
      <c r="U809" s="3"/>
      <c r="V809" s="3"/>
      <c r="W809" s="3"/>
      <c r="X809" s="3"/>
      <c r="Y809" s="3"/>
      <c r="Z809" s="3"/>
      <c r="AA809" s="3"/>
    </row>
    <row r="810" spans="8:27" ht="12.75"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3"/>
      <c r="U810" s="3"/>
      <c r="V810" s="3"/>
      <c r="W810" s="3"/>
      <c r="X810" s="3"/>
      <c r="Y810" s="3"/>
      <c r="Z810" s="3"/>
      <c r="AA810" s="3"/>
    </row>
    <row r="811" spans="8:27" ht="12.75"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3"/>
      <c r="U811" s="3"/>
      <c r="V811" s="3"/>
      <c r="W811" s="3"/>
      <c r="X811" s="3"/>
      <c r="Y811" s="3"/>
      <c r="Z811" s="3"/>
      <c r="AA811" s="3"/>
    </row>
    <row r="812" spans="8:27" ht="12.75"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3"/>
      <c r="U812" s="3"/>
      <c r="V812" s="3"/>
      <c r="W812" s="3"/>
      <c r="X812" s="3"/>
      <c r="Y812" s="3"/>
      <c r="Z812" s="3"/>
      <c r="AA812" s="3"/>
    </row>
    <row r="813" spans="8:27" ht="12.75"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3"/>
      <c r="U813" s="3"/>
      <c r="V813" s="3"/>
      <c r="W813" s="3"/>
      <c r="X813" s="3"/>
      <c r="Y813" s="3"/>
      <c r="Z813" s="3"/>
      <c r="AA813" s="3"/>
    </row>
    <row r="814" spans="8:27" ht="12.75"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3"/>
      <c r="U814" s="3"/>
      <c r="V814" s="3"/>
      <c r="W814" s="3"/>
      <c r="X814" s="3"/>
      <c r="Y814" s="3"/>
      <c r="Z814" s="3"/>
      <c r="AA814" s="3"/>
    </row>
    <row r="815" spans="8:27" ht="12.75"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3"/>
      <c r="U815" s="3"/>
      <c r="V815" s="3"/>
      <c r="W815" s="3"/>
      <c r="X815" s="3"/>
      <c r="Y815" s="3"/>
      <c r="Z815" s="3"/>
      <c r="AA815" s="3"/>
    </row>
    <row r="816" spans="8:27" ht="12.75"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3"/>
      <c r="U816" s="3"/>
      <c r="V816" s="3"/>
      <c r="W816" s="3"/>
      <c r="X816" s="3"/>
      <c r="Y816" s="3"/>
      <c r="Z816" s="3"/>
      <c r="AA816" s="3"/>
    </row>
    <row r="817" spans="8:27" ht="12.75"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3"/>
      <c r="U817" s="3"/>
      <c r="V817" s="3"/>
      <c r="W817" s="3"/>
      <c r="X817" s="3"/>
      <c r="Y817" s="3"/>
      <c r="Z817" s="3"/>
      <c r="AA817" s="3"/>
    </row>
    <row r="818" spans="8:27" ht="12.75"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3"/>
      <c r="U818" s="3"/>
      <c r="V818" s="3"/>
      <c r="W818" s="3"/>
      <c r="X818" s="3"/>
      <c r="Y818" s="3"/>
      <c r="Z818" s="3"/>
      <c r="AA818" s="3"/>
    </row>
    <row r="819" spans="8:27" ht="12.75"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3"/>
      <c r="U819" s="3"/>
      <c r="V819" s="3"/>
      <c r="W819" s="3"/>
      <c r="X819" s="3"/>
      <c r="Y819" s="3"/>
      <c r="Z819" s="3"/>
      <c r="AA819" s="3"/>
    </row>
    <row r="820" spans="8:27" ht="12.75"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3"/>
      <c r="U820" s="3"/>
      <c r="V820" s="3"/>
      <c r="W820" s="3"/>
      <c r="X820" s="3"/>
      <c r="Y820" s="3"/>
      <c r="Z820" s="3"/>
      <c r="AA820" s="3"/>
    </row>
    <row r="821" spans="8:27" ht="12.75"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3"/>
      <c r="U821" s="3"/>
      <c r="V821" s="3"/>
      <c r="W821" s="3"/>
      <c r="X821" s="3"/>
      <c r="Y821" s="3"/>
      <c r="Z821" s="3"/>
      <c r="AA821" s="3"/>
    </row>
    <row r="822" spans="8:27" ht="12.75"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3"/>
      <c r="U822" s="3"/>
      <c r="V822" s="3"/>
      <c r="W822" s="3"/>
      <c r="X822" s="3"/>
      <c r="Y822" s="3"/>
      <c r="Z822" s="3"/>
      <c r="AA822" s="3"/>
    </row>
    <row r="823" spans="8:27" ht="12.75"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3"/>
      <c r="U823" s="3"/>
      <c r="V823" s="3"/>
      <c r="W823" s="3"/>
      <c r="X823" s="3"/>
      <c r="Y823" s="3"/>
      <c r="Z823" s="3"/>
      <c r="AA823" s="3"/>
    </row>
    <row r="824" spans="8:27" ht="12.75"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3"/>
      <c r="U824" s="3"/>
      <c r="V824" s="3"/>
      <c r="W824" s="3"/>
      <c r="X824" s="3"/>
      <c r="Y824" s="3"/>
      <c r="Z824" s="3"/>
      <c r="AA824" s="3"/>
    </row>
    <row r="825" spans="8:27" ht="12.75"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3"/>
      <c r="U825" s="3"/>
      <c r="V825" s="3"/>
      <c r="W825" s="3"/>
      <c r="X825" s="3"/>
      <c r="Y825" s="3"/>
      <c r="Z825" s="3"/>
      <c r="AA825" s="3"/>
    </row>
    <row r="826" spans="8:27" ht="12.75"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3"/>
      <c r="U826" s="3"/>
      <c r="V826" s="3"/>
      <c r="W826" s="3"/>
      <c r="X826" s="3"/>
      <c r="Y826" s="3"/>
      <c r="Z826" s="3"/>
      <c r="AA826" s="3"/>
    </row>
    <row r="827" spans="8:27" ht="12.75"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3"/>
      <c r="U827" s="3"/>
      <c r="V827" s="3"/>
      <c r="W827" s="3"/>
      <c r="X827" s="3"/>
      <c r="Y827" s="3"/>
      <c r="Z827" s="3"/>
      <c r="AA827" s="3"/>
    </row>
    <row r="828" spans="8:27" ht="12.75"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3"/>
      <c r="U828" s="3"/>
      <c r="V828" s="3"/>
      <c r="W828" s="3"/>
      <c r="X828" s="3"/>
      <c r="Y828" s="3"/>
      <c r="Z828" s="3"/>
      <c r="AA828" s="3"/>
    </row>
    <row r="829" spans="8:27" ht="12.75"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3"/>
      <c r="U829" s="3"/>
      <c r="V829" s="3"/>
      <c r="W829" s="3"/>
      <c r="X829" s="3"/>
      <c r="Y829" s="3"/>
      <c r="Z829" s="3"/>
      <c r="AA829" s="3"/>
    </row>
    <row r="830" spans="8:27" ht="12.75"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3"/>
      <c r="U830" s="3"/>
      <c r="V830" s="3"/>
      <c r="W830" s="3"/>
      <c r="X830" s="3"/>
      <c r="Y830" s="3"/>
      <c r="Z830" s="3"/>
      <c r="AA830" s="3"/>
    </row>
    <row r="831" spans="8:27" ht="12.75"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3"/>
      <c r="U831" s="3"/>
      <c r="V831" s="3"/>
      <c r="W831" s="3"/>
      <c r="X831" s="3"/>
      <c r="Y831" s="3"/>
      <c r="Z831" s="3"/>
      <c r="AA831" s="3"/>
    </row>
    <row r="832" spans="8:27" ht="12.75"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3"/>
      <c r="U832" s="3"/>
      <c r="V832" s="3"/>
      <c r="W832" s="3"/>
      <c r="X832" s="3"/>
      <c r="Y832" s="3"/>
      <c r="Z832" s="3"/>
      <c r="AA832" s="3"/>
    </row>
    <row r="833" spans="8:27" ht="12.75"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3"/>
      <c r="U833" s="3"/>
      <c r="V833" s="3"/>
      <c r="W833" s="3"/>
      <c r="X833" s="3"/>
      <c r="Y833" s="3"/>
      <c r="Z833" s="3"/>
      <c r="AA833" s="3"/>
    </row>
    <row r="834" spans="8:27" ht="12.75"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3"/>
      <c r="U834" s="3"/>
      <c r="V834" s="3"/>
      <c r="W834" s="3"/>
      <c r="X834" s="3"/>
      <c r="Y834" s="3"/>
      <c r="Z834" s="3"/>
      <c r="AA834" s="3"/>
    </row>
    <row r="835" spans="8:27" ht="12.75"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3"/>
      <c r="U835" s="3"/>
      <c r="V835" s="3"/>
      <c r="W835" s="3"/>
      <c r="X835" s="3"/>
      <c r="Y835" s="3"/>
      <c r="Z835" s="3"/>
      <c r="AA835" s="3"/>
    </row>
    <row r="836" spans="8:27" ht="12.75"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3"/>
      <c r="U836" s="3"/>
      <c r="V836" s="3"/>
      <c r="W836" s="3"/>
      <c r="X836" s="3"/>
      <c r="Y836" s="3"/>
      <c r="Z836" s="3"/>
      <c r="AA836" s="3"/>
    </row>
    <row r="837" spans="8:27" ht="12.75"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3"/>
      <c r="U837" s="3"/>
      <c r="V837" s="3"/>
      <c r="W837" s="3"/>
      <c r="X837" s="3"/>
      <c r="Y837" s="3"/>
      <c r="Z837" s="3"/>
      <c r="AA837" s="3"/>
    </row>
    <row r="838" spans="8:27" ht="12.75"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3"/>
      <c r="U838" s="3"/>
      <c r="V838" s="3"/>
      <c r="W838" s="3"/>
      <c r="X838" s="3"/>
      <c r="Y838" s="3"/>
      <c r="Z838" s="3"/>
      <c r="AA838" s="3"/>
    </row>
    <row r="839" spans="8:27" ht="12.75"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3"/>
      <c r="U839" s="3"/>
      <c r="V839" s="3"/>
      <c r="W839" s="3"/>
      <c r="X839" s="3"/>
      <c r="Y839" s="3"/>
      <c r="Z839" s="3"/>
      <c r="AA839" s="3"/>
    </row>
    <row r="840" spans="8:27" ht="12.75"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3"/>
      <c r="U840" s="3"/>
      <c r="V840" s="3"/>
      <c r="W840" s="3"/>
      <c r="X840" s="3"/>
      <c r="Y840" s="3"/>
      <c r="Z840" s="3"/>
      <c r="AA840" s="3"/>
    </row>
    <row r="841" spans="8:27" ht="12.75"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3"/>
      <c r="U841" s="3"/>
      <c r="V841" s="3"/>
      <c r="W841" s="3"/>
      <c r="X841" s="3"/>
      <c r="Y841" s="3"/>
      <c r="Z841" s="3"/>
      <c r="AA841" s="3"/>
    </row>
    <row r="842" spans="8:27" ht="12.75"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3"/>
      <c r="U842" s="3"/>
      <c r="V842" s="3"/>
      <c r="W842" s="3"/>
      <c r="X842" s="3"/>
      <c r="Y842" s="3"/>
      <c r="Z842" s="3"/>
      <c r="AA842" s="3"/>
    </row>
    <row r="843" spans="8:27" ht="12.75"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3"/>
      <c r="U843" s="3"/>
      <c r="V843" s="3"/>
      <c r="W843" s="3"/>
      <c r="X843" s="3"/>
      <c r="Y843" s="3"/>
      <c r="Z843" s="3"/>
      <c r="AA843" s="3"/>
    </row>
    <row r="844" spans="8:27" ht="12.75"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3"/>
      <c r="U844" s="3"/>
      <c r="V844" s="3"/>
      <c r="W844" s="3"/>
      <c r="X844" s="3"/>
      <c r="Y844" s="3"/>
      <c r="Z844" s="3"/>
      <c r="AA844" s="3"/>
    </row>
    <row r="845" spans="8:27" ht="12.75"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3"/>
      <c r="U845" s="3"/>
      <c r="V845" s="3"/>
      <c r="W845" s="3"/>
      <c r="X845" s="3"/>
      <c r="Y845" s="3"/>
      <c r="Z845" s="3"/>
      <c r="AA845" s="3"/>
    </row>
    <row r="846" spans="8:27" ht="12.75"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3"/>
      <c r="U846" s="3"/>
      <c r="V846" s="3"/>
      <c r="W846" s="3"/>
      <c r="X846" s="3"/>
      <c r="Y846" s="3"/>
      <c r="Z846" s="3"/>
      <c r="AA846" s="3"/>
    </row>
    <row r="847" spans="8:27" ht="12.75"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3"/>
      <c r="U847" s="3"/>
      <c r="V847" s="3"/>
      <c r="W847" s="3"/>
      <c r="X847" s="3"/>
      <c r="Y847" s="3"/>
      <c r="Z847" s="3"/>
      <c r="AA847" s="3"/>
    </row>
    <row r="848" spans="8:27" ht="12.75"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3"/>
      <c r="U848" s="3"/>
      <c r="V848" s="3"/>
      <c r="W848" s="3"/>
      <c r="X848" s="3"/>
      <c r="Y848" s="3"/>
      <c r="Z848" s="3"/>
      <c r="AA848" s="3"/>
    </row>
    <row r="849" spans="8:27" ht="12.75"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3"/>
      <c r="U849" s="3"/>
      <c r="V849" s="3"/>
      <c r="W849" s="3"/>
      <c r="X849" s="3"/>
      <c r="Y849" s="3"/>
      <c r="Z849" s="3"/>
      <c r="AA849" s="3"/>
    </row>
    <row r="850" spans="8:27" ht="12.75"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3"/>
      <c r="U850" s="3"/>
      <c r="V850" s="3"/>
      <c r="W850" s="3"/>
      <c r="X850" s="3"/>
      <c r="Y850" s="3"/>
      <c r="Z850" s="3"/>
      <c r="AA850" s="3"/>
    </row>
    <row r="851" spans="8:27" ht="12.75"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3"/>
      <c r="U851" s="3"/>
      <c r="V851" s="3"/>
      <c r="W851" s="3"/>
      <c r="X851" s="3"/>
      <c r="Y851" s="3"/>
      <c r="Z851" s="3"/>
      <c r="AA851" s="3"/>
    </row>
    <row r="852" spans="8:27" ht="12.75"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3"/>
      <c r="U852" s="3"/>
      <c r="V852" s="3"/>
      <c r="W852" s="3"/>
      <c r="X852" s="3"/>
      <c r="Y852" s="3"/>
      <c r="Z852" s="3"/>
      <c r="AA852" s="3"/>
    </row>
    <row r="853" spans="8:27" ht="12.75"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3"/>
      <c r="U853" s="3"/>
      <c r="V853" s="3"/>
      <c r="W853" s="3"/>
      <c r="X853" s="3"/>
      <c r="Y853" s="3"/>
      <c r="Z853" s="3"/>
      <c r="AA853" s="3"/>
    </row>
    <row r="854" spans="8:27" ht="12.75"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3"/>
      <c r="U854" s="3"/>
      <c r="V854" s="3"/>
      <c r="W854" s="3"/>
      <c r="X854" s="3"/>
      <c r="Y854" s="3"/>
      <c r="Z854" s="3"/>
      <c r="AA854" s="3"/>
    </row>
    <row r="855" spans="8:27" ht="12.75"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3"/>
      <c r="U855" s="3"/>
      <c r="V855" s="3"/>
      <c r="W855" s="3"/>
      <c r="X855" s="3"/>
      <c r="Y855" s="3"/>
      <c r="Z855" s="3"/>
      <c r="AA855" s="3"/>
    </row>
    <row r="856" spans="8:27" ht="12.75"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3"/>
      <c r="U856" s="3"/>
      <c r="V856" s="3"/>
      <c r="W856" s="3"/>
      <c r="X856" s="3"/>
      <c r="Y856" s="3"/>
      <c r="Z856" s="3"/>
      <c r="AA856" s="3"/>
    </row>
    <row r="857" spans="8:27" ht="12.75"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3"/>
      <c r="U857" s="3"/>
      <c r="V857" s="3"/>
      <c r="W857" s="3"/>
      <c r="X857" s="3"/>
      <c r="Y857" s="3"/>
      <c r="Z857" s="3"/>
      <c r="AA857" s="3"/>
    </row>
    <row r="858" spans="8:27" ht="12.75"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3"/>
      <c r="U858" s="3"/>
      <c r="V858" s="3"/>
      <c r="W858" s="3"/>
      <c r="X858" s="3"/>
      <c r="Y858" s="3"/>
      <c r="Z858" s="3"/>
      <c r="AA858" s="3"/>
    </row>
    <row r="859" spans="8:27" ht="12.75"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3"/>
      <c r="U859" s="3"/>
      <c r="V859" s="3"/>
      <c r="W859" s="3"/>
      <c r="X859" s="3"/>
      <c r="Y859" s="3"/>
      <c r="Z859" s="3"/>
      <c r="AA859" s="3"/>
    </row>
    <row r="860" spans="8:27" ht="12.75"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3"/>
      <c r="U860" s="3"/>
      <c r="V860" s="3"/>
      <c r="W860" s="3"/>
      <c r="X860" s="3"/>
      <c r="Y860" s="3"/>
      <c r="Z860" s="3"/>
      <c r="AA860" s="3"/>
    </row>
    <row r="861" spans="8:27" ht="12.75"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3"/>
      <c r="U861" s="3"/>
      <c r="V861" s="3"/>
      <c r="W861" s="3"/>
      <c r="X861" s="3"/>
      <c r="Y861" s="3"/>
      <c r="Z861" s="3"/>
      <c r="AA861" s="3"/>
    </row>
    <row r="862" spans="8:27" ht="12.75"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3"/>
      <c r="U862" s="3"/>
      <c r="V862" s="3"/>
      <c r="W862" s="3"/>
      <c r="X862" s="3"/>
      <c r="Y862" s="3"/>
      <c r="Z862" s="3"/>
      <c r="AA862" s="3"/>
    </row>
    <row r="863" spans="8:27" ht="12.75"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3"/>
      <c r="U863" s="3"/>
      <c r="V863" s="3"/>
      <c r="W863" s="3"/>
      <c r="X863" s="3"/>
      <c r="Y863" s="3"/>
      <c r="Z863" s="3"/>
      <c r="AA863" s="3"/>
    </row>
    <row r="864" spans="8:27" ht="12.75"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3"/>
      <c r="U864" s="3"/>
      <c r="V864" s="3"/>
      <c r="W864" s="3"/>
      <c r="X864" s="3"/>
      <c r="Y864" s="3"/>
      <c r="Z864" s="3"/>
      <c r="AA864" s="3"/>
    </row>
    <row r="865" spans="8:27" ht="12.75"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3"/>
      <c r="U865" s="3"/>
      <c r="V865" s="3"/>
      <c r="W865" s="3"/>
      <c r="X865" s="3"/>
      <c r="Y865" s="3"/>
      <c r="Z865" s="3"/>
      <c r="AA865" s="3"/>
    </row>
    <row r="866" spans="8:27" ht="12.75"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3"/>
      <c r="U866" s="3"/>
      <c r="V866" s="3"/>
      <c r="W866" s="3"/>
      <c r="X866" s="3"/>
      <c r="Y866" s="3"/>
      <c r="Z866" s="3"/>
      <c r="AA866" s="3"/>
    </row>
    <row r="867" spans="8:27" ht="12.75"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3"/>
      <c r="U867" s="3"/>
      <c r="V867" s="3"/>
      <c r="W867" s="3"/>
      <c r="X867" s="3"/>
      <c r="Y867" s="3"/>
      <c r="Z867" s="3"/>
      <c r="AA867" s="3"/>
    </row>
    <row r="868" spans="8:27" ht="12.75"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3"/>
      <c r="U868" s="3"/>
      <c r="V868" s="3"/>
      <c r="W868" s="3"/>
      <c r="X868" s="3"/>
      <c r="Y868" s="3"/>
      <c r="Z868" s="3"/>
      <c r="AA868" s="3"/>
    </row>
    <row r="869" spans="8:27" ht="12.75"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3"/>
      <c r="U869" s="3"/>
      <c r="V869" s="3"/>
      <c r="W869" s="3"/>
      <c r="X869" s="3"/>
      <c r="Y869" s="3"/>
      <c r="Z869" s="3"/>
      <c r="AA869" s="3"/>
    </row>
    <row r="870" spans="8:27" ht="12.75"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3"/>
      <c r="U870" s="3"/>
      <c r="V870" s="3"/>
      <c r="W870" s="3"/>
      <c r="X870" s="3"/>
      <c r="Y870" s="3"/>
      <c r="Z870" s="3"/>
      <c r="AA870" s="3"/>
    </row>
    <row r="871" spans="8:27" ht="12.75"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3"/>
      <c r="U871" s="3"/>
      <c r="V871" s="3"/>
      <c r="W871" s="3"/>
      <c r="X871" s="3"/>
      <c r="Y871" s="3"/>
      <c r="Z871" s="3"/>
      <c r="AA871" s="3"/>
    </row>
    <row r="872" spans="8:27" ht="12.75"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3"/>
      <c r="U872" s="3"/>
      <c r="V872" s="3"/>
      <c r="W872" s="3"/>
      <c r="X872" s="3"/>
      <c r="Y872" s="3"/>
      <c r="Z872" s="3"/>
      <c r="AA872" s="3"/>
    </row>
    <row r="873" spans="8:27" ht="12.75"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3"/>
      <c r="U873" s="3"/>
      <c r="V873" s="3"/>
      <c r="W873" s="3"/>
      <c r="X873" s="3"/>
      <c r="Y873" s="3"/>
      <c r="Z873" s="3"/>
      <c r="AA873" s="3"/>
    </row>
    <row r="874" spans="8:27" ht="12.75"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3"/>
      <c r="U874" s="3"/>
      <c r="V874" s="3"/>
      <c r="W874" s="3"/>
      <c r="X874" s="3"/>
      <c r="Y874" s="3"/>
      <c r="Z874" s="3"/>
      <c r="AA874" s="3"/>
    </row>
    <row r="875" spans="8:27" ht="12.75"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3"/>
      <c r="U875" s="3"/>
      <c r="V875" s="3"/>
      <c r="W875" s="3"/>
      <c r="X875" s="3"/>
      <c r="Y875" s="3"/>
      <c r="Z875" s="3"/>
      <c r="AA875" s="3"/>
    </row>
    <row r="876" spans="8:27" ht="12.75"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3"/>
      <c r="U876" s="3"/>
      <c r="V876" s="3"/>
      <c r="W876" s="3"/>
      <c r="X876" s="3"/>
      <c r="Y876" s="3"/>
      <c r="Z876" s="3"/>
      <c r="AA876" s="3"/>
    </row>
    <row r="877" spans="8:27" ht="12.75"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3"/>
      <c r="U877" s="3"/>
      <c r="V877" s="3"/>
      <c r="W877" s="3"/>
      <c r="X877" s="3"/>
      <c r="Y877" s="3"/>
      <c r="Z877" s="3"/>
      <c r="AA877" s="3"/>
    </row>
    <row r="878" spans="8:27" ht="12.75"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3"/>
      <c r="U878" s="3"/>
      <c r="V878" s="3"/>
      <c r="W878" s="3"/>
      <c r="X878" s="3"/>
      <c r="Y878" s="3"/>
      <c r="Z878" s="3"/>
      <c r="AA878" s="3"/>
    </row>
    <row r="879" spans="8:27" ht="12.75"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3"/>
      <c r="U879" s="3"/>
      <c r="V879" s="3"/>
      <c r="W879" s="3"/>
      <c r="X879" s="3"/>
      <c r="Y879" s="3"/>
      <c r="Z879" s="3"/>
      <c r="AA879" s="3"/>
    </row>
    <row r="880" spans="8:27" ht="12.75"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3"/>
      <c r="U880" s="3"/>
      <c r="V880" s="3"/>
      <c r="W880" s="3"/>
      <c r="X880" s="3"/>
      <c r="Y880" s="3"/>
      <c r="Z880" s="3"/>
      <c r="AA880" s="3"/>
    </row>
    <row r="881" spans="8:27" ht="12.75"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3"/>
      <c r="U881" s="3"/>
      <c r="V881" s="3"/>
      <c r="W881" s="3"/>
      <c r="X881" s="3"/>
      <c r="Y881" s="3"/>
      <c r="Z881" s="3"/>
      <c r="AA881" s="3"/>
    </row>
    <row r="882" spans="8:27" ht="12.75"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3"/>
      <c r="U882" s="3"/>
      <c r="V882" s="3"/>
      <c r="W882" s="3"/>
      <c r="X882" s="3"/>
      <c r="Y882" s="3"/>
      <c r="Z882" s="3"/>
      <c r="AA882" s="3"/>
    </row>
    <row r="883" spans="8:27" ht="12.75"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3"/>
      <c r="U883" s="3"/>
      <c r="V883" s="3"/>
      <c r="W883" s="3"/>
      <c r="X883" s="3"/>
      <c r="Y883" s="3"/>
      <c r="Z883" s="3"/>
      <c r="AA883" s="3"/>
    </row>
    <row r="884" spans="8:27" ht="12.75"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3"/>
      <c r="U884" s="3"/>
      <c r="V884" s="3"/>
      <c r="W884" s="3"/>
      <c r="X884" s="3"/>
      <c r="Y884" s="3"/>
      <c r="Z884" s="3"/>
      <c r="AA884" s="3"/>
    </row>
    <row r="885" spans="8:27" ht="12.75"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3"/>
      <c r="U885" s="3"/>
      <c r="V885" s="3"/>
      <c r="W885" s="3"/>
      <c r="X885" s="3"/>
      <c r="Y885" s="3"/>
      <c r="Z885" s="3"/>
      <c r="AA885" s="3"/>
    </row>
    <row r="886" spans="8:27" ht="12.75"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3"/>
      <c r="U886" s="3"/>
      <c r="V886" s="3"/>
      <c r="W886" s="3"/>
      <c r="X886" s="3"/>
      <c r="Y886" s="3"/>
      <c r="Z886" s="3"/>
      <c r="AA886" s="3"/>
    </row>
    <row r="887" spans="8:27" ht="12.75"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3"/>
      <c r="U887" s="3"/>
      <c r="V887" s="3"/>
      <c r="W887" s="3"/>
      <c r="X887" s="3"/>
      <c r="Y887" s="3"/>
      <c r="Z887" s="3"/>
      <c r="AA887" s="3"/>
    </row>
    <row r="888" spans="8:27" ht="12.75"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3"/>
      <c r="U888" s="3"/>
      <c r="V888" s="3"/>
      <c r="W888" s="3"/>
      <c r="X888" s="3"/>
      <c r="Y888" s="3"/>
      <c r="Z888" s="3"/>
      <c r="AA888" s="3"/>
    </row>
    <row r="889" spans="8:27" ht="12.75"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3"/>
      <c r="U889" s="3"/>
      <c r="V889" s="3"/>
      <c r="W889" s="3"/>
      <c r="X889" s="3"/>
      <c r="Y889" s="3"/>
      <c r="Z889" s="3"/>
      <c r="AA889" s="3"/>
    </row>
    <row r="890" spans="8:27" ht="12.75"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3"/>
      <c r="U890" s="3"/>
      <c r="V890" s="3"/>
      <c r="W890" s="3"/>
      <c r="X890" s="3"/>
      <c r="Y890" s="3"/>
      <c r="Z890" s="3"/>
      <c r="AA890" s="3"/>
    </row>
    <row r="891" spans="8:27" ht="12.75"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3"/>
      <c r="U891" s="3"/>
      <c r="V891" s="3"/>
      <c r="W891" s="3"/>
      <c r="X891" s="3"/>
      <c r="Y891" s="3"/>
      <c r="Z891" s="3"/>
      <c r="AA891" s="3"/>
    </row>
    <row r="892" spans="8:27" ht="12.75"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3"/>
      <c r="U892" s="3"/>
      <c r="V892" s="3"/>
      <c r="W892" s="3"/>
      <c r="X892" s="3"/>
      <c r="Y892" s="3"/>
      <c r="Z892" s="3"/>
      <c r="AA892" s="3"/>
    </row>
    <row r="893" spans="8:27" ht="12.75"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3"/>
      <c r="U893" s="3"/>
      <c r="V893" s="3"/>
      <c r="W893" s="3"/>
      <c r="X893" s="3"/>
      <c r="Y893" s="3"/>
      <c r="Z893" s="3"/>
      <c r="AA893" s="3"/>
    </row>
    <row r="894" spans="8:27" ht="12.75"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3"/>
      <c r="U894" s="3"/>
      <c r="V894" s="3"/>
      <c r="W894" s="3"/>
      <c r="X894" s="3"/>
      <c r="Y894" s="3"/>
      <c r="Z894" s="3"/>
      <c r="AA894" s="3"/>
    </row>
    <row r="895" spans="8:27" ht="12.75"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3"/>
      <c r="U895" s="3"/>
      <c r="V895" s="3"/>
      <c r="W895" s="3"/>
      <c r="X895" s="3"/>
      <c r="Y895" s="3"/>
      <c r="Z895" s="3"/>
      <c r="AA895" s="3"/>
    </row>
    <row r="896" spans="8:27" ht="12.75"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3"/>
      <c r="U896" s="3"/>
      <c r="V896" s="3"/>
      <c r="W896" s="3"/>
      <c r="X896" s="3"/>
      <c r="Y896" s="3"/>
      <c r="Z896" s="3"/>
      <c r="AA896" s="3"/>
    </row>
    <row r="897" spans="8:27" ht="12.75"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3"/>
      <c r="U897" s="3"/>
      <c r="V897" s="3"/>
      <c r="W897" s="3"/>
      <c r="X897" s="3"/>
      <c r="Y897" s="3"/>
      <c r="Z897" s="3"/>
      <c r="AA897" s="3"/>
    </row>
    <row r="898" spans="8:27" ht="12.75"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3"/>
      <c r="U898" s="3"/>
      <c r="V898" s="3"/>
      <c r="W898" s="3"/>
      <c r="X898" s="3"/>
      <c r="Y898" s="3"/>
      <c r="Z898" s="3"/>
      <c r="AA898" s="3"/>
    </row>
    <row r="899" spans="8:27" ht="12.75"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3"/>
      <c r="U899" s="3"/>
      <c r="V899" s="3"/>
      <c r="W899" s="3"/>
      <c r="X899" s="3"/>
      <c r="Y899" s="3"/>
      <c r="Z899" s="3"/>
      <c r="AA899" s="3"/>
    </row>
    <row r="900" spans="8:27" ht="12.75"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3"/>
      <c r="U900" s="3"/>
      <c r="V900" s="3"/>
      <c r="W900" s="3"/>
      <c r="X900" s="3"/>
      <c r="Y900" s="3"/>
      <c r="Z900" s="3"/>
      <c r="AA900" s="3"/>
    </row>
    <row r="901" spans="8:27" ht="12.75"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3"/>
      <c r="U901" s="3"/>
      <c r="V901" s="3"/>
      <c r="W901" s="3"/>
      <c r="X901" s="3"/>
      <c r="Y901" s="3"/>
      <c r="Z901" s="3"/>
      <c r="AA901" s="3"/>
    </row>
    <row r="902" spans="8:27" ht="12.75"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3"/>
      <c r="U902" s="3"/>
      <c r="V902" s="3"/>
      <c r="W902" s="3"/>
      <c r="X902" s="3"/>
      <c r="Y902" s="3"/>
      <c r="Z902" s="3"/>
      <c r="AA902" s="3"/>
    </row>
    <row r="903" spans="8:27" ht="12.75"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3"/>
      <c r="U903" s="3"/>
      <c r="V903" s="3"/>
      <c r="W903" s="3"/>
      <c r="X903" s="3"/>
      <c r="Y903" s="3"/>
      <c r="Z903" s="3"/>
      <c r="AA903" s="3"/>
    </row>
    <row r="904" spans="8:27" ht="12.75"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3"/>
      <c r="U904" s="3"/>
      <c r="V904" s="3"/>
      <c r="W904" s="3"/>
      <c r="X904" s="3"/>
      <c r="Y904" s="3"/>
      <c r="Z904" s="3"/>
      <c r="AA904" s="3"/>
    </row>
    <row r="905" spans="8:27" ht="12.75"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3"/>
      <c r="U905" s="3"/>
      <c r="V905" s="3"/>
      <c r="W905" s="3"/>
      <c r="X905" s="3"/>
      <c r="Y905" s="3"/>
      <c r="Z905" s="3"/>
      <c r="AA905" s="3"/>
    </row>
    <row r="906" spans="8:27" ht="12.75"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3"/>
      <c r="U906" s="3"/>
      <c r="V906" s="3"/>
      <c r="W906" s="3"/>
      <c r="X906" s="3"/>
      <c r="Y906" s="3"/>
      <c r="Z906" s="3"/>
      <c r="AA906" s="3"/>
    </row>
    <row r="907" spans="8:27" ht="12.75"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3"/>
      <c r="U907" s="3"/>
      <c r="V907" s="3"/>
      <c r="W907" s="3"/>
      <c r="X907" s="3"/>
      <c r="Y907" s="3"/>
      <c r="Z907" s="3"/>
      <c r="AA907" s="3"/>
    </row>
    <row r="908" spans="8:27" ht="12.75"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3"/>
      <c r="U908" s="3"/>
      <c r="V908" s="3"/>
      <c r="W908" s="3"/>
      <c r="X908" s="3"/>
      <c r="Y908" s="3"/>
      <c r="Z908" s="3"/>
      <c r="AA908" s="3"/>
    </row>
    <row r="909" spans="8:27" ht="12.75"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3"/>
      <c r="U909" s="3"/>
      <c r="V909" s="3"/>
      <c r="W909" s="3"/>
      <c r="X909" s="3"/>
      <c r="Y909" s="3"/>
      <c r="Z909" s="3"/>
      <c r="AA909" s="3"/>
    </row>
    <row r="910" spans="8:27" ht="12.75"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3"/>
      <c r="U910" s="3"/>
      <c r="V910" s="3"/>
      <c r="W910" s="3"/>
      <c r="X910" s="3"/>
      <c r="Y910" s="3"/>
      <c r="Z910" s="3"/>
      <c r="AA910" s="3"/>
    </row>
    <row r="911" spans="8:27" ht="12.75"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3"/>
      <c r="U911" s="3"/>
      <c r="V911" s="3"/>
      <c r="W911" s="3"/>
      <c r="X911" s="3"/>
      <c r="Y911" s="3"/>
      <c r="Z911" s="3"/>
      <c r="AA911" s="3"/>
    </row>
    <row r="912" spans="8:27" ht="12.75"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3"/>
      <c r="U912" s="3"/>
      <c r="V912" s="3"/>
      <c r="W912" s="3"/>
      <c r="X912" s="3"/>
      <c r="Y912" s="3"/>
      <c r="Z912" s="3"/>
      <c r="AA912" s="3"/>
    </row>
    <row r="913" spans="8:27" ht="12.75"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3"/>
      <c r="U913" s="3"/>
      <c r="V913" s="3"/>
      <c r="W913" s="3"/>
      <c r="X913" s="3"/>
      <c r="Y913" s="3"/>
      <c r="Z913" s="3"/>
      <c r="AA913" s="3"/>
    </row>
    <row r="914" spans="8:27" ht="12.75"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3"/>
      <c r="U914" s="3"/>
      <c r="V914" s="3"/>
      <c r="W914" s="3"/>
      <c r="X914" s="3"/>
      <c r="Y914" s="3"/>
      <c r="Z914" s="3"/>
      <c r="AA914" s="3"/>
    </row>
    <row r="915" spans="8:27" ht="12.75"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3"/>
      <c r="U915" s="3"/>
      <c r="V915" s="3"/>
      <c r="W915" s="3"/>
      <c r="X915" s="3"/>
      <c r="Y915" s="3"/>
      <c r="Z915" s="3"/>
      <c r="AA915" s="3"/>
    </row>
    <row r="916" spans="8:27" ht="12.75"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3"/>
      <c r="U916" s="3"/>
      <c r="V916" s="3"/>
      <c r="W916" s="3"/>
      <c r="X916" s="3"/>
      <c r="Y916" s="3"/>
      <c r="Z916" s="3"/>
      <c r="AA916" s="3"/>
    </row>
    <row r="917" spans="8:27" ht="12.75"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3"/>
      <c r="U917" s="3"/>
      <c r="V917" s="3"/>
      <c r="W917" s="3"/>
      <c r="X917" s="3"/>
      <c r="Y917" s="3"/>
      <c r="Z917" s="3"/>
      <c r="AA917" s="3"/>
    </row>
    <row r="918" spans="8:27" ht="12.75"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3"/>
      <c r="U918" s="3"/>
      <c r="V918" s="3"/>
      <c r="W918" s="3"/>
      <c r="X918" s="3"/>
      <c r="Y918" s="3"/>
      <c r="Z918" s="3"/>
      <c r="AA918" s="3"/>
    </row>
    <row r="919" spans="8:27" ht="12.75"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3"/>
      <c r="U919" s="3"/>
      <c r="V919" s="3"/>
      <c r="W919" s="3"/>
      <c r="X919" s="3"/>
      <c r="Y919" s="3"/>
      <c r="Z919" s="3"/>
      <c r="AA919" s="3"/>
    </row>
    <row r="920" spans="8:27" ht="12.75"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3"/>
      <c r="U920" s="3"/>
      <c r="V920" s="3"/>
      <c r="W920" s="3"/>
      <c r="X920" s="3"/>
      <c r="Y920" s="3"/>
      <c r="Z920" s="3"/>
      <c r="AA920" s="3"/>
    </row>
    <row r="921" spans="8:27" ht="12.75"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3"/>
      <c r="U921" s="3"/>
      <c r="V921" s="3"/>
      <c r="W921" s="3"/>
      <c r="X921" s="3"/>
      <c r="Y921" s="3"/>
      <c r="Z921" s="3"/>
      <c r="AA921" s="3"/>
    </row>
    <row r="922" spans="8:27" ht="12.75"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3"/>
      <c r="U922" s="3"/>
      <c r="V922" s="3"/>
      <c r="W922" s="3"/>
      <c r="X922" s="3"/>
      <c r="Y922" s="3"/>
      <c r="Z922" s="3"/>
      <c r="AA922" s="3"/>
    </row>
    <row r="923" spans="8:27" ht="12.75"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3"/>
      <c r="U923" s="3"/>
      <c r="V923" s="3"/>
      <c r="W923" s="3"/>
      <c r="X923" s="3"/>
      <c r="Y923" s="3"/>
      <c r="Z923" s="3"/>
      <c r="AA923" s="3"/>
    </row>
    <row r="924" spans="8:27" ht="12.75"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3"/>
      <c r="U924" s="3"/>
      <c r="V924" s="3"/>
      <c r="W924" s="3"/>
      <c r="X924" s="3"/>
      <c r="Y924" s="3"/>
      <c r="Z924" s="3"/>
      <c r="AA924" s="3"/>
    </row>
    <row r="925" spans="8:27" ht="12.75"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3"/>
      <c r="U925" s="3"/>
      <c r="V925" s="3"/>
      <c r="W925" s="3"/>
      <c r="X925" s="3"/>
      <c r="Y925" s="3"/>
      <c r="Z925" s="3"/>
      <c r="AA925" s="3"/>
    </row>
    <row r="926" spans="8:27" ht="12.75"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3"/>
      <c r="U926" s="3"/>
      <c r="V926" s="3"/>
      <c r="W926" s="3"/>
      <c r="X926" s="3"/>
      <c r="Y926" s="3"/>
      <c r="Z926" s="3"/>
      <c r="AA926" s="3"/>
    </row>
    <row r="927" spans="8:27" ht="12.75"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3"/>
      <c r="U927" s="3"/>
      <c r="V927" s="3"/>
      <c r="W927" s="3"/>
      <c r="X927" s="3"/>
      <c r="Y927" s="3"/>
      <c r="Z927" s="3"/>
      <c r="AA927" s="3"/>
    </row>
    <row r="928" spans="8:27" ht="12.75"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3"/>
      <c r="U928" s="3"/>
      <c r="V928" s="3"/>
      <c r="W928" s="3"/>
      <c r="X928" s="3"/>
      <c r="Y928" s="3"/>
      <c r="Z928" s="3"/>
      <c r="AA928" s="3"/>
    </row>
    <row r="929" spans="8:27" ht="12.75"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3"/>
      <c r="U929" s="3"/>
      <c r="V929" s="3"/>
      <c r="W929" s="3"/>
      <c r="X929" s="3"/>
      <c r="Y929" s="3"/>
      <c r="Z929" s="3"/>
      <c r="AA929" s="3"/>
    </row>
    <row r="930" spans="8:27" ht="12.75"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3"/>
      <c r="U930" s="3"/>
      <c r="V930" s="3"/>
      <c r="W930" s="3"/>
      <c r="X930" s="3"/>
      <c r="Y930" s="3"/>
      <c r="Z930" s="3"/>
      <c r="AA930" s="3"/>
    </row>
    <row r="931" spans="8:27" ht="12.75"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3"/>
      <c r="U931" s="3"/>
      <c r="V931" s="3"/>
      <c r="W931" s="3"/>
      <c r="X931" s="3"/>
      <c r="Y931" s="3"/>
      <c r="Z931" s="3"/>
      <c r="AA931" s="3"/>
    </row>
    <row r="932" spans="8:27" ht="12.75"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3"/>
      <c r="U932" s="3"/>
      <c r="V932" s="3"/>
      <c r="W932" s="3"/>
      <c r="X932" s="3"/>
      <c r="Y932" s="3"/>
      <c r="Z932" s="3"/>
      <c r="AA932" s="3"/>
    </row>
    <row r="933" spans="8:27" ht="12.75"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3"/>
      <c r="U933" s="3"/>
      <c r="V933" s="3"/>
      <c r="W933" s="3"/>
      <c r="X933" s="3"/>
      <c r="Y933" s="3"/>
      <c r="Z933" s="3"/>
      <c r="AA933" s="3"/>
    </row>
    <row r="934" spans="8:27" ht="12.75"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3"/>
      <c r="U934" s="3"/>
      <c r="V934" s="3"/>
      <c r="W934" s="3"/>
      <c r="X934" s="3"/>
      <c r="Y934" s="3"/>
      <c r="Z934" s="3"/>
      <c r="AA934" s="3"/>
    </row>
    <row r="935" spans="8:27" ht="12.75"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3"/>
      <c r="U935" s="3"/>
      <c r="V935" s="3"/>
      <c r="W935" s="3"/>
      <c r="X935" s="3"/>
      <c r="Y935" s="3"/>
      <c r="Z935" s="3"/>
      <c r="AA935" s="3"/>
    </row>
    <row r="936" spans="8:27" ht="12.75"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3"/>
      <c r="U936" s="3"/>
      <c r="V936" s="3"/>
      <c r="W936" s="3"/>
      <c r="X936" s="3"/>
      <c r="Y936" s="3"/>
      <c r="Z936" s="3"/>
      <c r="AA936" s="3"/>
    </row>
    <row r="937" spans="8:27" ht="12.75"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3"/>
      <c r="U937" s="3"/>
      <c r="V937" s="3"/>
      <c r="W937" s="3"/>
      <c r="X937" s="3"/>
      <c r="Y937" s="3"/>
      <c r="Z937" s="3"/>
      <c r="AA937" s="3"/>
    </row>
    <row r="938" spans="8:27" ht="12.75"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3"/>
      <c r="U938" s="3"/>
      <c r="V938" s="3"/>
      <c r="W938" s="3"/>
      <c r="X938" s="3"/>
      <c r="Y938" s="3"/>
      <c r="Z938" s="3"/>
      <c r="AA938" s="3"/>
    </row>
    <row r="939" spans="8:27" ht="12.75"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3"/>
      <c r="U939" s="3"/>
      <c r="V939" s="3"/>
      <c r="W939" s="3"/>
      <c r="X939" s="3"/>
      <c r="Y939" s="3"/>
      <c r="Z939" s="3"/>
      <c r="AA939" s="3"/>
    </row>
    <row r="940" spans="8:27" ht="12.75"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3"/>
      <c r="U940" s="3"/>
      <c r="V940" s="3"/>
      <c r="W940" s="3"/>
      <c r="X940" s="3"/>
      <c r="Y940" s="3"/>
      <c r="Z940" s="3"/>
      <c r="AA940" s="3"/>
    </row>
    <row r="941" spans="8:27" ht="12.75"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3"/>
      <c r="U941" s="3"/>
      <c r="V941" s="3"/>
      <c r="W941" s="3"/>
      <c r="X941" s="3"/>
      <c r="Y941" s="3"/>
      <c r="Z941" s="3"/>
      <c r="AA941" s="3"/>
    </row>
    <row r="942" spans="8:27" ht="12.75"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3"/>
      <c r="U942" s="3"/>
      <c r="V942" s="3"/>
      <c r="W942" s="3"/>
      <c r="X942" s="3"/>
      <c r="Y942" s="3"/>
      <c r="Z942" s="3"/>
      <c r="AA942" s="3"/>
    </row>
    <row r="943" spans="8:27" ht="12.75"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3"/>
      <c r="U943" s="3"/>
      <c r="V943" s="3"/>
      <c r="W943" s="3"/>
      <c r="X943" s="3"/>
      <c r="Y943" s="3"/>
      <c r="Z943" s="3"/>
      <c r="AA943" s="3"/>
    </row>
    <row r="944" spans="8:27" ht="12.75"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3"/>
      <c r="U944" s="3"/>
      <c r="V944" s="3"/>
      <c r="W944" s="3"/>
      <c r="X944" s="3"/>
      <c r="Y944" s="3"/>
      <c r="Z944" s="3"/>
      <c r="AA944" s="3"/>
    </row>
    <row r="945" spans="8:27" ht="12.75"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3"/>
      <c r="U945" s="3"/>
      <c r="V945" s="3"/>
      <c r="W945" s="3"/>
      <c r="X945" s="3"/>
      <c r="Y945" s="3"/>
      <c r="Z945" s="3"/>
      <c r="AA945" s="3"/>
    </row>
    <row r="946" spans="8:27" ht="12.75"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3"/>
      <c r="U946" s="3"/>
      <c r="V946" s="3"/>
      <c r="W946" s="3"/>
      <c r="X946" s="3"/>
      <c r="Y946" s="3"/>
      <c r="Z946" s="3"/>
      <c r="AA946" s="3"/>
    </row>
    <row r="947" spans="8:27" ht="12.75"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3"/>
      <c r="U947" s="3"/>
      <c r="V947" s="3"/>
      <c r="W947" s="3"/>
      <c r="X947" s="3"/>
      <c r="Y947" s="3"/>
      <c r="Z947" s="3"/>
      <c r="AA947" s="3"/>
    </row>
    <row r="948" spans="8:27" ht="12.75"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3"/>
      <c r="U948" s="3"/>
      <c r="V948" s="3"/>
      <c r="W948" s="3"/>
      <c r="X948" s="3"/>
      <c r="Y948" s="3"/>
      <c r="Z948" s="3"/>
      <c r="AA948" s="3"/>
    </row>
    <row r="949" spans="8:27" ht="12.75"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3"/>
      <c r="U949" s="3"/>
      <c r="V949" s="3"/>
      <c r="W949" s="3"/>
      <c r="X949" s="3"/>
      <c r="Y949" s="3"/>
      <c r="Z949" s="3"/>
      <c r="AA949" s="3"/>
    </row>
    <row r="950" spans="8:28" ht="12.75"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29"/>
    </row>
    <row r="951" spans="8:28" ht="12.75"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29"/>
    </row>
    <row r="952" spans="8:28" ht="12.75"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29"/>
    </row>
    <row r="953" spans="8:28" ht="12.75"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29"/>
    </row>
    <row r="954" spans="8:28" ht="12.75"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29"/>
    </row>
    <row r="955" spans="8:28" ht="12.75"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29"/>
    </row>
    <row r="956" spans="8:28" ht="12.75"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29"/>
    </row>
    <row r="957" spans="8:28" ht="12.75"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29"/>
    </row>
    <row r="958" spans="8:27" ht="12.75"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</row>
    <row r="959" spans="8:27" ht="12.75"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</row>
    <row r="960" spans="8:27" ht="12.75"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</row>
    <row r="961" spans="8:27" ht="12.75"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</row>
    <row r="962" spans="8:28" ht="12.75"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29"/>
    </row>
    <row r="963" spans="8:28" ht="12.75"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29"/>
    </row>
    <row r="964" spans="8:28" ht="12.75"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29"/>
    </row>
    <row r="965" spans="8:28" ht="12.75"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29"/>
    </row>
    <row r="966" spans="8:28" ht="12.75"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29"/>
    </row>
    <row r="967" spans="8:28" ht="12.75"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29"/>
    </row>
    <row r="968" spans="8:28" ht="12.75"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29"/>
    </row>
    <row r="969" spans="8:28" ht="12.75"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29"/>
    </row>
    <row r="970" spans="8:27" ht="12.75"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</row>
    <row r="971" spans="8:27" ht="12.75"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</row>
    <row r="972" spans="8:27" ht="12.75"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</row>
    <row r="973" spans="8:27" ht="12.75"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</row>
    <row r="974" spans="8:28" ht="12.75"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29"/>
    </row>
    <row r="975" spans="8:28" ht="12.75"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29"/>
    </row>
    <row r="976" spans="8:28" ht="12.75"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29"/>
    </row>
    <row r="977" spans="8:28" ht="12.75"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29"/>
    </row>
    <row r="978" spans="8:28" ht="12.75"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29"/>
    </row>
    <row r="979" spans="8:28" ht="12.75"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29"/>
    </row>
    <row r="980" spans="8:28" ht="12.75"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29"/>
    </row>
    <row r="981" spans="8:28" ht="12.75"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29"/>
    </row>
    <row r="982" spans="8:27" ht="12.75"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</row>
    <row r="983" spans="8:27" ht="12.75"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</row>
    <row r="984" spans="8:27" ht="12.75"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</row>
    <row r="985" spans="8:27" ht="12.75"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</row>
    <row r="986" spans="8:28" ht="12.75"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29"/>
    </row>
    <row r="987" spans="8:28" ht="12.75"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29"/>
    </row>
    <row r="988" spans="8:28" ht="12.75"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29"/>
    </row>
    <row r="989" spans="8:28" ht="12.75"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29"/>
    </row>
    <row r="990" spans="8:28" ht="12.75"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29"/>
    </row>
    <row r="991" spans="8:28" ht="12.75"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29"/>
    </row>
    <row r="992" spans="8:28" ht="12.75"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29"/>
    </row>
    <row r="993" spans="8:28" ht="12.75"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29"/>
    </row>
    <row r="994" spans="8:27" ht="12.75"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</row>
    <row r="995" spans="8:27" ht="12.75"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</row>
    <row r="996" spans="8:27" ht="12.75"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</row>
    <row r="997" spans="8:27" ht="12.75"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</row>
    <row r="998" spans="8:28" ht="12.75"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29"/>
    </row>
    <row r="999" spans="8:28" ht="12.75"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29"/>
    </row>
    <row r="1000" spans="8:28" ht="12.75"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29"/>
    </row>
    <row r="1001" spans="8:28" ht="12.75"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29"/>
    </row>
    <row r="1002" spans="8:28" ht="12.75"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29"/>
    </row>
    <row r="1003" spans="8:28" ht="12.75"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29"/>
    </row>
    <row r="1004" spans="8:28" ht="12.75"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29"/>
    </row>
    <row r="1005" spans="8:28" ht="12.75"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29"/>
    </row>
    <row r="1006" spans="8:28" ht="12.75"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29"/>
    </row>
    <row r="1007" spans="8:28" ht="12.75"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29"/>
    </row>
    <row r="1008" spans="8:28" ht="12.75"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29"/>
    </row>
    <row r="1009" spans="8:28" ht="12.75"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29"/>
    </row>
    <row r="1010" spans="8:28" ht="12.75"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29"/>
    </row>
    <row r="1011" spans="8:28" ht="12.75"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29"/>
    </row>
    <row r="1012" spans="8:28" ht="12.75"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29"/>
    </row>
    <row r="1013" spans="8:28" ht="12.75"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29"/>
    </row>
    <row r="1014" spans="8:27" ht="12.75"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</row>
    <row r="1015" spans="8:27" ht="12.75"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</row>
    <row r="1016" spans="8:27" ht="12.75"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</row>
    <row r="1017" spans="8:27" ht="12.75"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</row>
    <row r="1018" spans="8:28" ht="12.75"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29"/>
    </row>
    <row r="1019" spans="8:28" ht="12.75"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29"/>
    </row>
    <row r="1020" spans="8:28" ht="12.75"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29"/>
    </row>
    <row r="1021" spans="8:28" ht="12.75"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29"/>
    </row>
    <row r="1022" spans="8:28" ht="12.75"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29"/>
    </row>
    <row r="1023" spans="8:28" ht="12.75"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29"/>
    </row>
    <row r="1024" spans="8:28" ht="12.75"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29"/>
    </row>
    <row r="1025" spans="8:28" ht="12.75"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29"/>
    </row>
    <row r="1026" spans="8:28" ht="12.75"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29"/>
    </row>
    <row r="1027" spans="8:28" ht="12.75"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29"/>
    </row>
    <row r="1028" spans="8:28" ht="12.75"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29"/>
    </row>
    <row r="1029" spans="8:28" ht="12.75"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29"/>
    </row>
    <row r="1030" spans="8:28" ht="12.75"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29"/>
    </row>
    <row r="1031" spans="8:28" ht="12.75"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29"/>
    </row>
    <row r="1032" spans="8:28" ht="12.75"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29"/>
    </row>
    <row r="1033" spans="8:28" ht="12.75"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29"/>
    </row>
    <row r="1034" spans="8:28" ht="12.75"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29"/>
    </row>
    <row r="1035" spans="8:28" ht="12.75"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29"/>
    </row>
    <row r="1036" spans="8:28" ht="12.75"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29"/>
    </row>
    <row r="1037" spans="8:28" ht="12.75"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29"/>
    </row>
    <row r="1038" spans="8:28" ht="12.75"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29"/>
    </row>
    <row r="1039" spans="8:28" ht="12.75"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29"/>
    </row>
    <row r="1040" spans="8:28" ht="12.75"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29"/>
    </row>
    <row r="1041" spans="8:28" ht="12.75"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29"/>
    </row>
    <row r="1042" spans="8:28" ht="12.75"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29"/>
    </row>
    <row r="1043" spans="8:28" ht="12.75"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29"/>
    </row>
    <row r="1044" spans="8:28" ht="12.75"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29"/>
    </row>
    <row r="1045" spans="8:28" ht="12.75"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29"/>
    </row>
    <row r="1046" spans="8:28" ht="12.75"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29"/>
    </row>
    <row r="1047" spans="8:28" ht="12.75"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29"/>
    </row>
    <row r="1048" spans="8:28" ht="12.75"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29"/>
    </row>
    <row r="1049" spans="8:28" ht="12.75"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29"/>
    </row>
    <row r="1050" spans="8:27" ht="12.75"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</row>
    <row r="1051" spans="8:27" ht="12.75"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</row>
    <row r="1052" spans="8:27" ht="12.75"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</row>
    <row r="1053" spans="8:27" ht="12.75"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</row>
    <row r="1054" spans="8:28" ht="12.75"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29"/>
    </row>
    <row r="1055" spans="8:28" ht="12.75"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29"/>
    </row>
    <row r="1056" spans="8:28" ht="12.75"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29"/>
    </row>
    <row r="1057" spans="8:28" ht="12.75"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29"/>
    </row>
    <row r="1058" spans="8:28" ht="12.75"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29"/>
    </row>
    <row r="1059" spans="8:28" ht="12.75"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29"/>
    </row>
    <row r="1060" spans="8:28" ht="12.75"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29"/>
    </row>
    <row r="1061" spans="8:28" ht="12.75"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29"/>
    </row>
    <row r="1062" spans="8:28" ht="12.75"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29"/>
    </row>
    <row r="1063" spans="8:28" ht="12.75"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29"/>
    </row>
    <row r="1064" spans="8:28" ht="12.75"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29"/>
    </row>
    <row r="1065" spans="8:28" ht="12.75"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29"/>
    </row>
    <row r="1066" spans="8:28" ht="12.75"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29"/>
    </row>
    <row r="1067" spans="8:28" ht="12.75"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29"/>
    </row>
    <row r="1068" spans="8:28" ht="12.75"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29"/>
    </row>
    <row r="1069" spans="8:28" ht="12.75"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29"/>
    </row>
    <row r="1070" spans="8:27" ht="12.75"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</row>
    <row r="1071" spans="8:27" ht="12.75"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</row>
    <row r="1072" spans="8:27" ht="12.75"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</row>
    <row r="1073" spans="8:27" ht="12.75"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</row>
    <row r="1074" spans="8:27" ht="12.75"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</row>
    <row r="1075" spans="8:27" ht="12.75"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</row>
    <row r="1076" spans="8:27" ht="12.75"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</row>
    <row r="1077" spans="8:27" ht="12.75"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</row>
    <row r="1078" spans="8:28" ht="12.75"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29"/>
    </row>
    <row r="1079" spans="8:28" ht="12.75"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29"/>
    </row>
    <row r="1080" spans="8:28" ht="12.75"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29"/>
    </row>
    <row r="1081" spans="8:28" ht="12.75"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29"/>
    </row>
    <row r="1082" spans="8:28" ht="12.75"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29"/>
    </row>
    <row r="1083" spans="8:28" ht="12.75"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29"/>
    </row>
    <row r="1084" spans="8:28" ht="12.75"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29"/>
    </row>
    <row r="1085" spans="8:28" ht="12.75"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29"/>
    </row>
    <row r="1086" spans="8:27" ht="12.75"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</row>
    <row r="1087" spans="8:27" ht="12.75"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</row>
    <row r="1088" spans="8:27" ht="12.75"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</row>
    <row r="1089" spans="8:27" ht="12.75"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</row>
    <row r="1090" spans="8:28" ht="12.75"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29"/>
    </row>
    <row r="1091" spans="8:28" ht="12.75"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29"/>
    </row>
    <row r="1092" spans="8:28" ht="12.75"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29"/>
    </row>
    <row r="1093" spans="8:28" ht="12.75"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29"/>
    </row>
    <row r="1094" spans="8:28" ht="12.75"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29"/>
    </row>
    <row r="1095" spans="8:28" ht="12.75"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29"/>
    </row>
    <row r="1096" spans="8:28" ht="12.75"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29"/>
    </row>
    <row r="1097" spans="8:28" ht="12.75"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29"/>
    </row>
    <row r="1098" spans="8:27" ht="12.75"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</row>
    <row r="1099" spans="8:27" ht="12.75"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</row>
    <row r="1100" spans="8:27" ht="12.75"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</row>
    <row r="1101" spans="8:27" ht="12.75"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</row>
    <row r="1102" spans="8:28" ht="12.75"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29"/>
    </row>
    <row r="1103" spans="8:28" ht="12.75"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29"/>
    </row>
    <row r="1104" spans="8:28" ht="12.75"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29"/>
    </row>
    <row r="1105" spans="8:28" ht="12.75"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29"/>
    </row>
    <row r="1106" spans="8:28" ht="12.75"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29"/>
    </row>
    <row r="1107" spans="8:28" ht="12.75"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29"/>
    </row>
    <row r="1108" spans="8:28" ht="12.75"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29"/>
    </row>
    <row r="1109" spans="8:28" ht="12.75"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29"/>
    </row>
    <row r="1110" spans="8:28" ht="12.75"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29"/>
    </row>
    <row r="1111" spans="8:28" ht="12.75"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29"/>
    </row>
    <row r="1112" spans="8:28" ht="12.75"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29"/>
    </row>
    <row r="1113" spans="8:28" ht="12.75"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29"/>
    </row>
    <row r="1114" spans="8:28" ht="12.75"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30"/>
    </row>
    <row r="1115" spans="8:29" ht="12.75"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  <c r="AA1115" s="8"/>
      <c r="AB1115" s="32"/>
      <c r="AC1115" s="31"/>
    </row>
    <row r="1116" spans="8:29" ht="12.75"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  <c r="AA1116" s="8"/>
      <c r="AB1116" s="32"/>
      <c r="AC1116" s="31"/>
    </row>
    <row r="1117" spans="8:29" ht="12.75"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  <c r="AA1117" s="8"/>
      <c r="AB1117" s="32"/>
      <c r="AC1117" s="31"/>
    </row>
    <row r="1118" spans="8:29" ht="12.75"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  <c r="AA1118" s="8"/>
      <c r="AB1118" s="32"/>
      <c r="AC1118" s="31"/>
    </row>
    <row r="1119" spans="8:29" ht="12.75"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  <c r="AA1119" s="8"/>
      <c r="AB1119" s="32"/>
      <c r="AC1119" s="31"/>
    </row>
    <row r="1120" spans="8:28" ht="12.75"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30"/>
    </row>
    <row r="1121" spans="8:28" ht="12.75"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30"/>
    </row>
    <row r="1122" spans="8:28" ht="12.75"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30"/>
    </row>
    <row r="1123" spans="8:28" ht="12.75"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30"/>
    </row>
    <row r="1124" spans="8:28" ht="12.75"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30"/>
    </row>
    <row r="1125" spans="8:28" ht="12.75"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30"/>
    </row>
    <row r="1126" spans="8:28" ht="12.75"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30"/>
    </row>
    <row r="1127" spans="8:28" ht="12.75"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30"/>
    </row>
    <row r="1128" spans="8:29" ht="12.75"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  <c r="AA1128" s="8"/>
      <c r="AB1128" s="32"/>
      <c r="AC1128" s="31"/>
    </row>
    <row r="1129" spans="8:29" ht="12.75"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  <c r="AA1129" s="8"/>
      <c r="AB1129" s="32"/>
      <c r="AC1129" s="31"/>
    </row>
    <row r="1130" spans="8:29" ht="12.75"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  <c r="AA1130" s="8"/>
      <c r="AB1130" s="32"/>
      <c r="AC1130" s="31"/>
    </row>
    <row r="1131" spans="8:29" ht="12.75"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  <c r="AA1131" s="8"/>
      <c r="AB1131" s="32"/>
      <c r="AC1131" s="31"/>
    </row>
    <row r="1132" spans="8:28" ht="12.75"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30"/>
    </row>
    <row r="1133" spans="8:28" ht="12.75"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30"/>
    </row>
    <row r="1134" spans="8:28" ht="12.75"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30"/>
    </row>
    <row r="1135" spans="8:28" ht="12.75"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30"/>
    </row>
    <row r="1136" spans="8:28" ht="12.75"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30"/>
    </row>
    <row r="1137" spans="8:28" ht="12.75"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30"/>
    </row>
    <row r="1138" spans="8:28" ht="12.75"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30"/>
    </row>
    <row r="1139" spans="8:28" ht="12.75"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30"/>
    </row>
    <row r="1140" spans="8:28" ht="12.75"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30"/>
    </row>
    <row r="1141" spans="8:28" ht="12.75"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30"/>
    </row>
    <row r="1142" spans="8:28" ht="12.75"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30"/>
    </row>
    <row r="1143" spans="8:28" ht="12.75"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30"/>
    </row>
    <row r="1144" spans="8:28" ht="12.75"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30"/>
    </row>
    <row r="1145" spans="8:28" ht="12.75"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30"/>
    </row>
    <row r="1146" spans="8:28" ht="12.75"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30"/>
    </row>
    <row r="1147" spans="8:28" ht="12.75"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30"/>
    </row>
    <row r="1148" spans="8:29" ht="12.75"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  <c r="AA1148" s="8"/>
      <c r="AB1148" s="32"/>
      <c r="AC1148" s="31"/>
    </row>
    <row r="1149" spans="8:29" ht="12.75"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  <c r="AA1149" s="8"/>
      <c r="AB1149" s="32"/>
      <c r="AC1149" s="31"/>
    </row>
    <row r="1150" spans="8:29" ht="12.75"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  <c r="AA1150" s="8"/>
      <c r="AB1150" s="32"/>
      <c r="AC1150" s="31"/>
    </row>
    <row r="1151" spans="8:29" ht="12.75"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  <c r="AA1151" s="8"/>
      <c r="AB1151" s="32"/>
      <c r="AC1151" s="31"/>
    </row>
    <row r="1152" spans="8:29" ht="12.75"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  <c r="AA1152" s="8"/>
      <c r="AB1152" s="32"/>
      <c r="AC1152" s="31"/>
    </row>
    <row r="1153" spans="8:29" ht="12.75"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32"/>
      <c r="AC1153" s="31"/>
    </row>
    <row r="1154" spans="8:29" ht="12.75"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32"/>
      <c r="AC1154" s="31"/>
    </row>
    <row r="1155" spans="8:29" ht="12.75"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  <c r="AA1155" s="8"/>
      <c r="AB1155" s="32"/>
      <c r="AC1155" s="31"/>
    </row>
    <row r="1156" spans="8:28" ht="12.75"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30"/>
    </row>
    <row r="1157" spans="8:28" ht="12.75"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30"/>
    </row>
    <row r="1158" spans="8:28" ht="12.75"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30"/>
    </row>
    <row r="1159" spans="8:28" ht="12.75"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30"/>
    </row>
    <row r="1160" spans="8:28" ht="12.75"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30"/>
    </row>
    <row r="1161" spans="8:28" ht="12.75"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30"/>
    </row>
    <row r="1162" spans="8:28" ht="12.75"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30"/>
    </row>
    <row r="1163" spans="8:28" ht="12.75"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30"/>
    </row>
    <row r="1164" spans="8:28" ht="12.75"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30"/>
    </row>
    <row r="1165" spans="8:28" ht="12.75"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30"/>
    </row>
    <row r="1166" spans="8:28" ht="12.75"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30"/>
    </row>
    <row r="1167" spans="8:28" ht="12.75"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30"/>
    </row>
    <row r="1168" spans="8:28" ht="12.75"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30"/>
    </row>
    <row r="1169" spans="8:28" ht="12.75"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30"/>
    </row>
    <row r="1170" spans="8:28" ht="12.75"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30"/>
    </row>
    <row r="1171" spans="8:28" ht="12.75"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30"/>
    </row>
    <row r="1172" spans="8:29" ht="12.75"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7"/>
      <c r="U1172" s="7"/>
      <c r="V1172" s="7"/>
      <c r="W1172" s="8"/>
      <c r="X1172" s="8"/>
      <c r="Y1172" s="8"/>
      <c r="Z1172" s="8"/>
      <c r="AA1172" s="8"/>
      <c r="AB1172" s="32"/>
      <c r="AC1172" s="31"/>
    </row>
    <row r="1173" spans="8:29" ht="12.75"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7"/>
      <c r="U1173" s="7"/>
      <c r="V1173" s="7"/>
      <c r="W1173" s="8"/>
      <c r="X1173" s="8"/>
      <c r="Y1173" s="8"/>
      <c r="Z1173" s="8"/>
      <c r="AA1173" s="8"/>
      <c r="AB1173" s="32"/>
      <c r="AC1173" s="31"/>
    </row>
    <row r="1174" spans="8:29" ht="12.75"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7"/>
      <c r="U1174" s="7"/>
      <c r="V1174" s="7"/>
      <c r="W1174" s="8"/>
      <c r="X1174" s="8"/>
      <c r="Y1174" s="8"/>
      <c r="Z1174" s="8"/>
      <c r="AA1174" s="8"/>
      <c r="AB1174" s="32"/>
      <c r="AC1174" s="31"/>
    </row>
    <row r="1175" spans="8:29" ht="12.75"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  <c r="AA1175" s="8"/>
      <c r="AB1175" s="32"/>
      <c r="AC1175" s="31"/>
    </row>
    <row r="1176" spans="8:29" ht="12.75"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  <c r="AA1176" s="8"/>
      <c r="AB1176" s="32"/>
      <c r="AC1176" s="31"/>
    </row>
    <row r="1177" spans="8:29" ht="12.75"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  <c r="AA1177" s="8"/>
      <c r="AB1177" s="32"/>
      <c r="AC1177" s="31"/>
    </row>
    <row r="1178" spans="8:28" ht="12.75"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30"/>
    </row>
    <row r="1179" spans="8:28" ht="12.75"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30"/>
    </row>
    <row r="1180" spans="8:28" ht="12.75"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30"/>
    </row>
    <row r="1181" spans="8:28" ht="12.75"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30"/>
    </row>
    <row r="1182" spans="8:28" ht="12.75"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30"/>
    </row>
    <row r="1183" spans="8:28" ht="12.75"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30"/>
    </row>
    <row r="1184" spans="8:28" ht="12.75"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30"/>
    </row>
    <row r="1185" spans="8:28" ht="12.75"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30"/>
    </row>
    <row r="1186" spans="8:28" ht="12.75"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30"/>
    </row>
    <row r="1187" spans="8:28" ht="12.75"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30"/>
    </row>
    <row r="1188" spans="8:28" ht="12.75"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30"/>
    </row>
    <row r="1189" spans="8:28" ht="12.75"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30"/>
    </row>
    <row r="1190" spans="8:28" ht="12.75"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30"/>
    </row>
    <row r="1191" spans="8:28" ht="12.75"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30"/>
    </row>
    <row r="1192" spans="8:28" ht="12.75"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30"/>
    </row>
    <row r="1193" spans="8:28" ht="12.75"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30"/>
    </row>
    <row r="1194" spans="8:29" ht="12.75"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7"/>
      <c r="Y1194" s="8"/>
      <c r="Z1194" s="8"/>
      <c r="AA1194" s="8"/>
      <c r="AB1194" s="32"/>
      <c r="AC1194" s="31"/>
    </row>
    <row r="1195" spans="8:29" ht="12.75"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7"/>
      <c r="Y1195" s="8"/>
      <c r="Z1195" s="8"/>
      <c r="AA1195" s="8"/>
      <c r="AB1195" s="32"/>
      <c r="AC1195" s="31"/>
    </row>
    <row r="1196" spans="8:29" ht="12.75"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7"/>
      <c r="Y1196" s="8"/>
      <c r="Z1196" s="8"/>
      <c r="AA1196" s="8"/>
      <c r="AB1196" s="32"/>
      <c r="AC1196" s="31"/>
    </row>
    <row r="1197" spans="8:29" ht="12.75"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7"/>
      <c r="U1197" s="7"/>
      <c r="V1197" s="7"/>
      <c r="W1197" s="8"/>
      <c r="X1197" s="8"/>
      <c r="Y1197" s="8"/>
      <c r="Z1197" s="8"/>
      <c r="AA1197" s="8"/>
      <c r="AB1197" s="32"/>
      <c r="AC1197" s="31"/>
    </row>
    <row r="1198" spans="8:28" ht="12.75"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30"/>
    </row>
    <row r="1199" spans="8:28" ht="12.75"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30"/>
    </row>
    <row r="1200" spans="8:28" ht="12.75"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30"/>
    </row>
    <row r="1201" spans="8:28" ht="12.75"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30"/>
    </row>
    <row r="1202" spans="8:28" ht="12.75"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30"/>
    </row>
    <row r="1203" spans="8:28" ht="12.75"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30"/>
    </row>
    <row r="1204" spans="8:28" ht="12.75"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30"/>
    </row>
    <row r="1205" spans="8:28" ht="12.75"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30"/>
    </row>
    <row r="1206" spans="8:29" ht="12.75"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  <c r="AA1206" s="8"/>
      <c r="AB1206" s="32"/>
      <c r="AC1206" s="31"/>
    </row>
    <row r="1207" spans="8:29" ht="12.75"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5"/>
      <c r="Z1207" s="8"/>
      <c r="AA1207" s="8"/>
      <c r="AB1207" s="32"/>
      <c r="AC1207" s="31"/>
    </row>
    <row r="1208" spans="8:29" ht="12.75"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5"/>
      <c r="Z1208" s="8"/>
      <c r="AA1208" s="8"/>
      <c r="AB1208" s="32"/>
      <c r="AC1208" s="31"/>
    </row>
    <row r="1209" spans="8:29" ht="12.75"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  <c r="AA1209" s="8"/>
      <c r="AB1209" s="32"/>
      <c r="AC1209" s="31"/>
    </row>
    <row r="1210" spans="8:28" ht="12.75"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30"/>
    </row>
    <row r="1211" spans="8:28" ht="12.75"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30"/>
    </row>
    <row r="1212" spans="8:28" ht="12.75"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30"/>
    </row>
    <row r="1213" spans="8:28" ht="12.75"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30"/>
    </row>
    <row r="1214" spans="8:28" ht="12.75"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30"/>
    </row>
    <row r="1215" spans="8:28" ht="12.75"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30"/>
    </row>
    <row r="1216" spans="8:28" ht="12.75"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30"/>
    </row>
    <row r="1217" spans="8:28" ht="12.75"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30"/>
    </row>
    <row r="1218" spans="8:28" ht="12.75"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30"/>
    </row>
    <row r="1219" spans="8:28" ht="12.75"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30"/>
    </row>
    <row r="1220" spans="8:28" ht="12.75"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30"/>
    </row>
    <row r="1221" spans="8:28" ht="12.75"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30"/>
    </row>
    <row r="1222" spans="8:28" ht="12.75"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30"/>
    </row>
    <row r="1223" spans="8:28" ht="12.75"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30"/>
    </row>
    <row r="1224" spans="8:28" ht="12.75"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30"/>
    </row>
    <row r="1225" spans="8:29" ht="12.75"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  <c r="AA1225" s="8"/>
      <c r="AB1225" s="32"/>
      <c r="AC1225" s="31"/>
    </row>
    <row r="1226" spans="8:29" ht="12.75"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  <c r="AA1226" s="8"/>
      <c r="AB1226" s="32"/>
      <c r="AC1226" s="31"/>
    </row>
    <row r="1227" spans="8:29" ht="12.75"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  <c r="AA1227" s="8"/>
      <c r="AB1227" s="32"/>
      <c r="AC1227" s="31"/>
    </row>
    <row r="1228" spans="8:29" ht="12.75"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  <c r="AA1228" s="8"/>
      <c r="AB1228" s="32"/>
      <c r="AC1228" s="31"/>
    </row>
    <row r="1229" spans="8:29" ht="12.75"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  <c r="Z1229" s="8"/>
      <c r="AA1229" s="8"/>
      <c r="AB1229" s="32"/>
      <c r="AC1229" s="31"/>
    </row>
    <row r="1230" spans="8:29" ht="12.75"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  <c r="AA1230" s="8"/>
      <c r="AB1230" s="32"/>
      <c r="AC1230" s="31"/>
    </row>
    <row r="1231" spans="8:29" ht="12.75"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  <c r="Y1231" s="8"/>
      <c r="Z1231" s="8"/>
      <c r="AA1231" s="8"/>
      <c r="AB1231" s="32"/>
      <c r="AC1231" s="31"/>
    </row>
    <row r="1232" spans="8:29" ht="12.75"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  <c r="Z1232" s="8"/>
      <c r="AA1232" s="8"/>
      <c r="AB1232" s="32"/>
      <c r="AC1232" s="31"/>
    </row>
    <row r="1233" spans="8:28" ht="12.75"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30"/>
    </row>
    <row r="1234" spans="8:28" ht="12.75"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30"/>
    </row>
    <row r="1235" spans="8:28" ht="12.75"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30"/>
    </row>
    <row r="1236" spans="8:28" ht="12.75"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30"/>
    </row>
    <row r="1237" spans="8:28" ht="12.75"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30"/>
    </row>
    <row r="1238" spans="8:28" ht="12.75"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30"/>
    </row>
    <row r="1239" spans="8:28" ht="12.75"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30"/>
    </row>
    <row r="1240" spans="8:28" ht="12.75"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30"/>
    </row>
    <row r="1241" spans="8:28" ht="12.75"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5"/>
      <c r="Z1241" s="7"/>
      <c r="AA1241" s="7"/>
      <c r="AB1241" s="30"/>
    </row>
    <row r="1242" spans="8:28" ht="12.75"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30"/>
    </row>
    <row r="1243" spans="8:28" ht="12.75"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30"/>
    </row>
    <row r="1244" spans="8:28" ht="12.75"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30"/>
    </row>
    <row r="1245" spans="8:28" ht="12.75"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30"/>
    </row>
    <row r="1246" spans="8:28" ht="12.75"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30"/>
    </row>
    <row r="1247" spans="8:28" ht="12.75"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30"/>
    </row>
    <row r="1248" spans="8:28" ht="12.75"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5"/>
      <c r="Z1248" s="7"/>
      <c r="AA1248" s="7"/>
      <c r="AB1248" s="30"/>
    </row>
    <row r="1249" spans="8:29" ht="12.75"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  <c r="Z1249" s="8"/>
      <c r="AA1249" s="8"/>
      <c r="AB1249" s="32"/>
      <c r="AC1249" s="31"/>
    </row>
    <row r="1250" spans="8:29" ht="12.75"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  <c r="AA1250" s="8"/>
      <c r="AB1250" s="32"/>
      <c r="AC1250" s="31"/>
    </row>
    <row r="1251" spans="8:29" ht="12.75"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  <c r="AA1251" s="8"/>
      <c r="AB1251" s="32"/>
      <c r="AC1251" s="31"/>
    </row>
    <row r="1252" spans="8:29" ht="12.75"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32"/>
      <c r="AC1252" s="31"/>
    </row>
    <row r="1253" spans="8:28" ht="12.75"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30"/>
    </row>
    <row r="1254" spans="8:28" ht="12.75"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30"/>
    </row>
    <row r="1255" spans="8:28" ht="12.75"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30"/>
    </row>
    <row r="1256" spans="8:28" ht="12.75"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30"/>
    </row>
    <row r="1257" spans="8:28" ht="12.75"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30"/>
    </row>
    <row r="1258" spans="8:28" ht="12.75"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30"/>
    </row>
    <row r="1259" spans="8:28" ht="12.75"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30"/>
    </row>
    <row r="1260" spans="8:28" ht="12.75"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30"/>
    </row>
    <row r="1261" spans="8:28" ht="12.75"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30"/>
    </row>
    <row r="1262" spans="8:29" ht="12.75"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  <c r="Z1262" s="8"/>
      <c r="AA1262" s="8"/>
      <c r="AB1262" s="32"/>
      <c r="AC1262" s="31"/>
    </row>
    <row r="1263" spans="8:29" ht="12.75"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  <c r="AA1263" s="8"/>
      <c r="AB1263" s="32"/>
      <c r="AC1263" s="31"/>
    </row>
    <row r="1264" spans="8:29" ht="12.75"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  <c r="Y1264" s="8"/>
      <c r="Z1264" s="8"/>
      <c r="AA1264" s="8"/>
      <c r="AB1264" s="32"/>
      <c r="AC1264" s="31"/>
    </row>
    <row r="1265" spans="8:28" ht="12.75"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30"/>
    </row>
    <row r="1266" spans="8:29" ht="12.75"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  <c r="AA1266" s="8"/>
      <c r="AB1266" s="32"/>
      <c r="AC1266" s="31"/>
    </row>
    <row r="1267" spans="8:28" ht="12.75"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30"/>
    </row>
    <row r="1268" spans="8:28" ht="12.75"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30"/>
    </row>
    <row r="1269" spans="8:28" ht="12.75"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30"/>
    </row>
    <row r="1270" spans="8:28" ht="12.75"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30"/>
    </row>
    <row r="1271" spans="8:28" ht="12.75"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30"/>
    </row>
    <row r="1272" spans="8:28" ht="12.75"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30"/>
    </row>
    <row r="1273" spans="8:28" ht="12.75"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30"/>
    </row>
    <row r="1274" spans="8:28" ht="12.75"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30"/>
    </row>
    <row r="1275" spans="8:28" ht="12.75"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30"/>
    </row>
    <row r="1276" spans="8:28" ht="12.75"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30"/>
    </row>
    <row r="1277" spans="8:28" ht="12.75"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30"/>
    </row>
    <row r="1278" spans="8:29" ht="12.75"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7"/>
      <c r="Y1278" s="8"/>
      <c r="Z1278" s="8"/>
      <c r="AA1278" s="8"/>
      <c r="AB1278" s="32"/>
      <c r="AC1278" s="31"/>
    </row>
    <row r="1279" spans="8:29" ht="12.75"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7"/>
      <c r="Y1279" s="8"/>
      <c r="Z1279" s="8"/>
      <c r="AA1279" s="8"/>
      <c r="AB1279" s="32"/>
      <c r="AC1279" s="31"/>
    </row>
    <row r="1280" spans="8:29" ht="12.75"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  <c r="Z1280" s="8"/>
      <c r="AA1280" s="8"/>
      <c r="AB1280" s="32"/>
      <c r="AC1280" s="31"/>
    </row>
    <row r="1281" spans="8:29" ht="12.75"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  <c r="AA1281" s="8"/>
      <c r="AB1281" s="32"/>
      <c r="AC1281" s="31"/>
    </row>
    <row r="1282" spans="8:29" ht="12.75"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  <c r="Z1282" s="8"/>
      <c r="AA1282" s="8"/>
      <c r="AB1282" s="32"/>
      <c r="AC1282" s="31"/>
    </row>
    <row r="1283" spans="8:29" ht="12.75"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8"/>
      <c r="X1283" s="7"/>
      <c r="Y1283" s="8"/>
      <c r="Z1283" s="8"/>
      <c r="AA1283" s="8"/>
      <c r="AB1283" s="32"/>
      <c r="AC1283" s="31"/>
    </row>
    <row r="1284" spans="8:29" ht="12.75"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7"/>
      <c r="Y1284" s="8"/>
      <c r="Z1284" s="8"/>
      <c r="AA1284" s="8"/>
      <c r="AB1284" s="32"/>
      <c r="AC1284" s="31"/>
    </row>
    <row r="1285" spans="8:29" ht="12.75"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8"/>
      <c r="X1285" s="8"/>
      <c r="Y1285" s="8"/>
      <c r="Z1285" s="8"/>
      <c r="AA1285" s="8"/>
      <c r="AB1285" s="32"/>
      <c r="AC1285" s="31"/>
    </row>
    <row r="1286" spans="8:28" ht="12.75"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30"/>
    </row>
    <row r="1287" spans="8:28" ht="12.75"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30"/>
    </row>
    <row r="1288" spans="8:28" ht="12.75"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30"/>
    </row>
    <row r="1289" spans="8:28" ht="12.75"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30"/>
    </row>
    <row r="1290" spans="8:28" ht="12.75"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30"/>
    </row>
    <row r="1291" spans="8:28" ht="12.75"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30"/>
    </row>
    <row r="1292" spans="8:28" ht="12.75"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30"/>
    </row>
    <row r="1293" spans="8:28" ht="12.75"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30"/>
    </row>
    <row r="1294" spans="8:28" ht="12.75"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30"/>
    </row>
    <row r="1295" spans="8:28" ht="12.75"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30"/>
    </row>
    <row r="1296" spans="8:28" ht="12.75"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30"/>
    </row>
    <row r="1297" spans="8:28" ht="12.75"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30"/>
    </row>
    <row r="1298" spans="8:28" ht="12.75"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30"/>
    </row>
    <row r="1299" spans="8:28" ht="12.75"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30"/>
    </row>
    <row r="1300" spans="8:28" ht="12.75"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30"/>
    </row>
    <row r="1301" spans="8:28" ht="12.75"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30"/>
    </row>
    <row r="1302" spans="8:29" ht="12.75"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  <c r="AA1302" s="8"/>
      <c r="AB1302" s="32"/>
      <c r="AC1302" s="31"/>
    </row>
    <row r="1303" spans="8:29" ht="12.75"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  <c r="U1303" s="8"/>
      <c r="V1303" s="8"/>
      <c r="W1303" s="8"/>
      <c r="X1303" s="8"/>
      <c r="Y1303" s="8"/>
      <c r="Z1303" s="8"/>
      <c r="AA1303" s="8"/>
      <c r="AB1303" s="32"/>
      <c r="AC1303" s="31"/>
    </row>
    <row r="1304" spans="8:29" ht="12.75">
      <c r="H1304" s="8"/>
      <c r="I1304" s="8"/>
      <c r="J1304" s="8"/>
      <c r="K1304" s="8"/>
      <c r="L1304" s="8"/>
      <c r="M1304" s="8"/>
      <c r="N1304" s="8"/>
      <c r="O1304" s="8"/>
      <c r="P1304" s="8"/>
      <c r="Q1304" s="8"/>
      <c r="R1304" s="8"/>
      <c r="S1304" s="8"/>
      <c r="T1304" s="8"/>
      <c r="U1304" s="8"/>
      <c r="V1304" s="8"/>
      <c r="W1304" s="8"/>
      <c r="X1304" s="8"/>
      <c r="Y1304" s="8"/>
      <c r="Z1304" s="8"/>
      <c r="AA1304" s="8"/>
      <c r="AB1304" s="32"/>
      <c r="AC1304" s="31"/>
    </row>
    <row r="1305" spans="8:29" ht="12.75"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  <c r="AA1305" s="8"/>
      <c r="AB1305" s="32"/>
      <c r="AC1305" s="31"/>
    </row>
    <row r="1306" spans="8:28" ht="12.75"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30"/>
    </row>
    <row r="1307" spans="8:28" ht="12.75"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30"/>
    </row>
    <row r="1308" spans="8:28" ht="12.75"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30"/>
    </row>
    <row r="1309" spans="8:28" ht="12.75"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30"/>
    </row>
    <row r="1310" spans="8:28" ht="12.75"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30"/>
    </row>
    <row r="1311" spans="8:28" ht="12.75"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30"/>
    </row>
    <row r="1312" spans="8:28" ht="12.75"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30"/>
    </row>
    <row r="1313" spans="8:28" ht="12.75"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30"/>
    </row>
    <row r="1314" spans="8:29" ht="12.75"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  <c r="AA1314" s="8"/>
      <c r="AB1314" s="32"/>
      <c r="AC1314" s="31"/>
    </row>
    <row r="1315" spans="8:29" ht="12.75">
      <c r="H1315" s="8"/>
      <c r="I1315" s="8"/>
      <c r="J1315" s="8"/>
      <c r="K1315" s="8"/>
      <c r="L1315" s="8"/>
      <c r="M1315" s="8"/>
      <c r="N1315" s="8"/>
      <c r="O1315" s="8"/>
      <c r="P1315" s="8"/>
      <c r="Q1315" s="8"/>
      <c r="R1315" s="8"/>
      <c r="S1315" s="8"/>
      <c r="T1315" s="8"/>
      <c r="U1315" s="8"/>
      <c r="V1315" s="8"/>
      <c r="W1315" s="8"/>
      <c r="X1315" s="8"/>
      <c r="Y1315" s="8"/>
      <c r="Z1315" s="8"/>
      <c r="AA1315" s="8"/>
      <c r="AB1315" s="32"/>
      <c r="AC1315" s="31"/>
    </row>
    <row r="1316" spans="8:29" ht="12.75">
      <c r="H1316" s="8"/>
      <c r="I1316" s="8"/>
      <c r="J1316" s="8"/>
      <c r="K1316" s="8"/>
      <c r="L1316" s="8"/>
      <c r="M1316" s="8"/>
      <c r="N1316" s="8"/>
      <c r="O1316" s="8"/>
      <c r="P1316" s="8"/>
      <c r="Q1316" s="8"/>
      <c r="R1316" s="8"/>
      <c r="S1316" s="8"/>
      <c r="T1316" s="8"/>
      <c r="U1316" s="8"/>
      <c r="V1316" s="8"/>
      <c r="W1316" s="8"/>
      <c r="X1316" s="8"/>
      <c r="Y1316" s="8"/>
      <c r="Z1316" s="8"/>
      <c r="AA1316" s="8"/>
      <c r="AB1316" s="32"/>
      <c r="AC1316" s="31"/>
    </row>
    <row r="1317" spans="8:29" ht="12.75"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  <c r="AA1317" s="8"/>
      <c r="AB1317" s="32"/>
      <c r="AC1317" s="31"/>
    </row>
    <row r="1318" spans="8:28" ht="12.75"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30"/>
    </row>
    <row r="1319" spans="8:28" ht="12.75"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30"/>
    </row>
    <row r="1320" spans="8:28" ht="12.75"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30"/>
    </row>
    <row r="1321" spans="8:28" ht="12.75"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30"/>
    </row>
    <row r="1322" spans="8:28" ht="12.75"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30"/>
    </row>
    <row r="1323" spans="8:28" ht="12.75"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30"/>
    </row>
    <row r="1324" spans="8:28" ht="12.75"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30"/>
    </row>
    <row r="1325" spans="8:28" ht="12.75"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5"/>
      <c r="Z1325" s="7"/>
      <c r="AA1325" s="7"/>
      <c r="AB1325" s="30"/>
    </row>
    <row r="1326" spans="8:29" ht="12.75"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  <c r="AA1326" s="8"/>
      <c r="AB1326" s="32"/>
      <c r="AC1326" s="31"/>
    </row>
    <row r="1327" spans="8:29" ht="12.75">
      <c r="H1327" s="8"/>
      <c r="I1327" s="8"/>
      <c r="J1327" s="8"/>
      <c r="K1327" s="8"/>
      <c r="L1327" s="8"/>
      <c r="M1327" s="8"/>
      <c r="N1327" s="8"/>
      <c r="O1327" s="8"/>
      <c r="P1327" s="8"/>
      <c r="Q1327" s="8"/>
      <c r="R1327" s="8"/>
      <c r="S1327" s="8"/>
      <c r="T1327" s="8"/>
      <c r="U1327" s="8"/>
      <c r="V1327" s="8"/>
      <c r="W1327" s="8"/>
      <c r="X1327" s="8"/>
      <c r="Y1327" s="8"/>
      <c r="Z1327" s="8"/>
      <c r="AA1327" s="8"/>
      <c r="AB1327" s="32"/>
      <c r="AC1327" s="31"/>
    </row>
    <row r="1328" spans="8:29" ht="12.75">
      <c r="H1328" s="8"/>
      <c r="I1328" s="8"/>
      <c r="J1328" s="8"/>
      <c r="K1328" s="8"/>
      <c r="L1328" s="8"/>
      <c r="M1328" s="8"/>
      <c r="N1328" s="8"/>
      <c r="O1328" s="8"/>
      <c r="P1328" s="8"/>
      <c r="Q1328" s="8"/>
      <c r="R1328" s="8"/>
      <c r="S1328" s="8"/>
      <c r="T1328" s="8"/>
      <c r="U1328" s="8"/>
      <c r="V1328" s="8"/>
      <c r="W1328" s="8"/>
      <c r="X1328" s="8"/>
      <c r="Y1328" s="8"/>
      <c r="Z1328" s="8"/>
      <c r="AA1328" s="8"/>
      <c r="AB1328" s="32"/>
      <c r="AC1328" s="31"/>
    </row>
    <row r="1329" spans="8:29" ht="12.75"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  <c r="AA1329" s="8"/>
      <c r="AB1329" s="32"/>
      <c r="AC1329" s="31"/>
    </row>
    <row r="1330" spans="8:29" ht="12.75">
      <c r="H1330" s="8"/>
      <c r="I1330" s="8"/>
      <c r="J1330" s="8"/>
      <c r="K1330" s="8"/>
      <c r="L1330" s="8"/>
      <c r="M1330" s="8"/>
      <c r="N1330" s="8"/>
      <c r="O1330" s="8"/>
      <c r="P1330" s="8"/>
      <c r="Q1330" s="8"/>
      <c r="R1330" s="8"/>
      <c r="S1330" s="8"/>
      <c r="T1330" s="8"/>
      <c r="U1330" s="8"/>
      <c r="V1330" s="8"/>
      <c r="W1330" s="8"/>
      <c r="X1330" s="8"/>
      <c r="Y1330" s="8"/>
      <c r="Z1330" s="8"/>
      <c r="AA1330" s="8"/>
      <c r="AB1330" s="32"/>
      <c r="AC1330" s="31"/>
    </row>
    <row r="1331" spans="8:29" ht="12.75">
      <c r="H1331" s="8"/>
      <c r="I1331" s="8"/>
      <c r="J1331" s="8"/>
      <c r="K1331" s="8"/>
      <c r="L1331" s="8"/>
      <c r="M1331" s="8"/>
      <c r="N1331" s="8"/>
      <c r="O1331" s="8"/>
      <c r="P1331" s="8"/>
      <c r="Q1331" s="8"/>
      <c r="R1331" s="8"/>
      <c r="S1331" s="8"/>
      <c r="T1331" s="8"/>
      <c r="U1331" s="8"/>
      <c r="V1331" s="8"/>
      <c r="W1331" s="8"/>
      <c r="X1331" s="8"/>
      <c r="Y1331" s="8"/>
      <c r="Z1331" s="8"/>
      <c r="AA1331" s="8"/>
      <c r="AB1331" s="32"/>
      <c r="AC1331" s="31"/>
    </row>
    <row r="1332" spans="8:29" ht="12.75"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  <c r="AA1332" s="8"/>
      <c r="AB1332" s="32"/>
      <c r="AC1332" s="31"/>
    </row>
    <row r="1333" spans="8:29" ht="12.75">
      <c r="H1333" s="8"/>
      <c r="I1333" s="8"/>
      <c r="J1333" s="8"/>
      <c r="K1333" s="8"/>
      <c r="L1333" s="8"/>
      <c r="M1333" s="8"/>
      <c r="N1333" s="8"/>
      <c r="O1333" s="8"/>
      <c r="P1333" s="8"/>
      <c r="Q1333" s="8"/>
      <c r="R1333" s="8"/>
      <c r="S1333" s="8"/>
      <c r="T1333" s="8"/>
      <c r="U1333" s="8"/>
      <c r="V1333" s="8"/>
      <c r="W1333" s="8"/>
      <c r="X1333" s="8"/>
      <c r="Y1333" s="8"/>
      <c r="Z1333" s="8"/>
      <c r="AA1333" s="8"/>
      <c r="AB1333" s="32"/>
      <c r="AC1333" s="31"/>
    </row>
    <row r="1334" spans="8:28" ht="12.75"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30"/>
    </row>
    <row r="1335" spans="8:28" ht="12.75"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30"/>
    </row>
    <row r="1336" spans="8:28" ht="12.75"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30"/>
    </row>
    <row r="1337" spans="8:28" ht="12.75"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30"/>
    </row>
    <row r="1338" spans="8:28" ht="12.75"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30"/>
    </row>
    <row r="1339" spans="8:28" ht="12.75"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30"/>
    </row>
    <row r="1340" spans="8:28" ht="12.75"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30"/>
    </row>
    <row r="1341" spans="8:28" ht="12.75"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30"/>
    </row>
    <row r="1342" spans="8:28" ht="12.75"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30"/>
    </row>
    <row r="1343" spans="8:28" ht="12.75"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30"/>
    </row>
    <row r="1344" spans="8:28" ht="12.75"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30"/>
    </row>
    <row r="1345" spans="8:29" ht="12.75">
      <c r="H1345" s="8"/>
      <c r="I1345" s="8"/>
      <c r="J1345" s="8"/>
      <c r="K1345" s="8"/>
      <c r="L1345" s="8"/>
      <c r="M1345" s="8"/>
      <c r="N1345" s="8"/>
      <c r="O1345" s="8"/>
      <c r="P1345" s="8"/>
      <c r="Q1345" s="8"/>
      <c r="R1345" s="8"/>
      <c r="S1345" s="8"/>
      <c r="T1345" s="8"/>
      <c r="U1345" s="8"/>
      <c r="V1345" s="8"/>
      <c r="W1345" s="8"/>
      <c r="X1345" s="8"/>
      <c r="Y1345" s="8"/>
      <c r="Z1345" s="8"/>
      <c r="AA1345" s="8"/>
      <c r="AB1345" s="32"/>
      <c r="AC1345" s="31"/>
    </row>
    <row r="1346" spans="8:29" ht="12.75">
      <c r="H1346" s="8"/>
      <c r="I1346" s="8"/>
      <c r="J1346" s="8"/>
      <c r="K1346" s="8"/>
      <c r="L1346" s="8"/>
      <c r="M1346" s="8"/>
      <c r="N1346" s="8"/>
      <c r="O1346" s="8"/>
      <c r="P1346" s="8"/>
      <c r="Q1346" s="8"/>
      <c r="R1346" s="8"/>
      <c r="S1346" s="8"/>
      <c r="T1346" s="8"/>
      <c r="U1346" s="8"/>
      <c r="V1346" s="8"/>
      <c r="W1346" s="8"/>
      <c r="X1346" s="8"/>
      <c r="Y1346" s="8"/>
      <c r="Z1346" s="8"/>
      <c r="AA1346" s="8"/>
      <c r="AB1346" s="32"/>
      <c r="AC1346" s="31"/>
    </row>
    <row r="1347" spans="8:29" ht="12.75"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  <c r="AA1347" s="8"/>
      <c r="AB1347" s="32"/>
      <c r="AC1347" s="31"/>
    </row>
    <row r="1348" spans="8:29" ht="12.75">
      <c r="H1348" s="8"/>
      <c r="I1348" s="8"/>
      <c r="J1348" s="8"/>
      <c r="K1348" s="8"/>
      <c r="L1348" s="8"/>
      <c r="M1348" s="8"/>
      <c r="N1348" s="8"/>
      <c r="O1348" s="8"/>
      <c r="P1348" s="8"/>
      <c r="Q1348" s="8"/>
      <c r="R1348" s="8"/>
      <c r="S1348" s="8"/>
      <c r="T1348" s="8"/>
      <c r="U1348" s="8"/>
      <c r="V1348" s="8"/>
      <c r="W1348" s="8"/>
      <c r="X1348" s="8"/>
      <c r="Y1348" s="8"/>
      <c r="Z1348" s="8"/>
      <c r="AA1348" s="8"/>
      <c r="AB1348" s="32"/>
      <c r="AC1348" s="31"/>
    </row>
    <row r="1349" spans="8:28" ht="12.75"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30"/>
    </row>
    <row r="1350" spans="8:28" ht="12.75"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30"/>
    </row>
    <row r="1351" spans="8:28" ht="12.75"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30"/>
    </row>
    <row r="1352" spans="8:28" ht="12.75"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30"/>
    </row>
    <row r="1353" spans="8:28" ht="12.75"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30"/>
    </row>
    <row r="1354" spans="8:28" ht="12.75"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30"/>
    </row>
    <row r="1355" spans="8:28" ht="12.75"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30"/>
    </row>
    <row r="1356" spans="8:28" ht="12.75"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30"/>
    </row>
    <row r="1357" spans="8:29" ht="12.75">
      <c r="H1357" s="8"/>
      <c r="I1357" s="8"/>
      <c r="J1357" s="8"/>
      <c r="K1357" s="8"/>
      <c r="L1357" s="8"/>
      <c r="M1357" s="8"/>
      <c r="N1357" s="8"/>
      <c r="O1357" s="8"/>
      <c r="P1357" s="8"/>
      <c r="Q1357" s="8"/>
      <c r="R1357" s="8"/>
      <c r="S1357" s="8"/>
      <c r="T1357" s="8"/>
      <c r="U1357" s="8"/>
      <c r="V1357" s="8"/>
      <c r="W1357" s="8"/>
      <c r="X1357" s="8"/>
      <c r="Y1357" s="8"/>
      <c r="Z1357" s="8"/>
      <c r="AA1357" s="8"/>
      <c r="AB1357" s="32"/>
      <c r="AC1357" s="31"/>
    </row>
    <row r="1358" spans="8:29" ht="12.75">
      <c r="H1358" s="8"/>
      <c r="I1358" s="8"/>
      <c r="J1358" s="8"/>
      <c r="K1358" s="8"/>
      <c r="L1358" s="8"/>
      <c r="M1358" s="8"/>
      <c r="N1358" s="8"/>
      <c r="O1358" s="8"/>
      <c r="P1358" s="8"/>
      <c r="Q1358" s="8"/>
      <c r="R1358" s="8"/>
      <c r="S1358" s="8"/>
      <c r="T1358" s="8"/>
      <c r="U1358" s="8"/>
      <c r="V1358" s="8"/>
      <c r="W1358" s="8"/>
      <c r="X1358" s="8"/>
      <c r="Y1358" s="8"/>
      <c r="Z1358" s="8"/>
      <c r="AA1358" s="8"/>
      <c r="AB1358" s="32"/>
      <c r="AC1358" s="31"/>
    </row>
    <row r="1359" spans="8:29" ht="12.75"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  <c r="AA1359" s="8"/>
      <c r="AB1359" s="32"/>
      <c r="AC1359" s="31"/>
    </row>
    <row r="1360" spans="8:29" ht="12.75">
      <c r="H1360" s="8"/>
      <c r="I1360" s="8"/>
      <c r="J1360" s="8"/>
      <c r="K1360" s="8"/>
      <c r="L1360" s="8"/>
      <c r="M1360" s="8"/>
      <c r="N1360" s="8"/>
      <c r="O1360" s="8"/>
      <c r="P1360" s="8"/>
      <c r="Q1360" s="8"/>
      <c r="R1360" s="8"/>
      <c r="S1360" s="8"/>
      <c r="T1360" s="8"/>
      <c r="U1360" s="8"/>
      <c r="V1360" s="8"/>
      <c r="W1360" s="8"/>
      <c r="X1360" s="8"/>
      <c r="Y1360" s="8"/>
      <c r="Z1360" s="8"/>
      <c r="AA1360" s="8"/>
      <c r="AB1360" s="32"/>
      <c r="AC1360" s="31"/>
    </row>
    <row r="1361" spans="8:28" ht="12.75"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30"/>
    </row>
    <row r="1362" spans="8:28" ht="12.75"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30"/>
    </row>
    <row r="1363" spans="8:28" ht="12.75"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30"/>
    </row>
    <row r="1364" spans="8:28" ht="12.75"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30"/>
    </row>
    <row r="1365" spans="8:28" ht="12.75"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30"/>
    </row>
    <row r="1366" spans="8:28" ht="12.75"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30"/>
    </row>
    <row r="1367" spans="8:28" ht="12.75"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30"/>
    </row>
    <row r="1368" spans="8:28" ht="12.75"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30"/>
    </row>
    <row r="1369" spans="8:28" ht="12.75"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30"/>
    </row>
    <row r="1370" spans="8:28" ht="12.75"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30"/>
    </row>
    <row r="1371" spans="8:28" ht="12.75"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30"/>
    </row>
    <row r="1372" spans="8:28" ht="12.75"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30"/>
    </row>
    <row r="1373" spans="8:28" ht="12.75"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30"/>
    </row>
    <row r="1374" spans="8:28" ht="12.75"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30"/>
    </row>
    <row r="1375" spans="8:28" ht="12.75"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30"/>
    </row>
    <row r="1376" spans="8:28" ht="12.75"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30"/>
    </row>
    <row r="1377" spans="8:29" ht="12.75"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  <c r="AA1377" s="8"/>
      <c r="AB1377" s="32"/>
      <c r="AC1377" s="31"/>
    </row>
    <row r="1378" spans="8:29" ht="12.75">
      <c r="H1378" s="8"/>
      <c r="I1378" s="8"/>
      <c r="J1378" s="8"/>
      <c r="K1378" s="8"/>
      <c r="L1378" s="8"/>
      <c r="M1378" s="8"/>
      <c r="N1378" s="8"/>
      <c r="O1378" s="8"/>
      <c r="P1378" s="8"/>
      <c r="Q1378" s="8"/>
      <c r="R1378" s="8"/>
      <c r="S1378" s="8"/>
      <c r="T1378" s="8"/>
      <c r="U1378" s="8"/>
      <c r="V1378" s="8"/>
      <c r="W1378" s="8"/>
      <c r="X1378" s="8"/>
      <c r="Y1378" s="8"/>
      <c r="Z1378" s="8"/>
      <c r="AA1378" s="8"/>
      <c r="AB1378" s="32"/>
      <c r="AC1378" s="31"/>
    </row>
    <row r="1379" spans="8:29" ht="12.75">
      <c r="H1379" s="8"/>
      <c r="I1379" s="8"/>
      <c r="J1379" s="8"/>
      <c r="K1379" s="8"/>
      <c r="L1379" s="8"/>
      <c r="M1379" s="8"/>
      <c r="N1379" s="8"/>
      <c r="O1379" s="8"/>
      <c r="P1379" s="8"/>
      <c r="Q1379" s="8"/>
      <c r="R1379" s="8"/>
      <c r="S1379" s="8"/>
      <c r="T1379" s="8"/>
      <c r="U1379" s="8"/>
      <c r="V1379" s="8"/>
      <c r="W1379" s="8"/>
      <c r="X1379" s="8"/>
      <c r="Y1379" s="8"/>
      <c r="Z1379" s="8"/>
      <c r="AA1379" s="8"/>
      <c r="AB1379" s="32"/>
      <c r="AC1379" s="31"/>
    </row>
    <row r="1380" spans="8:29" ht="12.75"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  <c r="AA1380" s="8"/>
      <c r="AB1380" s="32"/>
      <c r="AC1380" s="31"/>
    </row>
    <row r="1381" spans="8:28" ht="12.75"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30"/>
    </row>
    <row r="1382" spans="8:28" ht="12.75"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30"/>
    </row>
    <row r="1383" spans="8:28" ht="12.75"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30"/>
    </row>
    <row r="1384" spans="8:28" ht="12.75"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30"/>
    </row>
    <row r="1385" spans="8:28" ht="12.75"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30"/>
    </row>
    <row r="1386" spans="8:28" ht="12.75"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30"/>
    </row>
    <row r="1387" spans="8:28" ht="12.75"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30"/>
    </row>
    <row r="1388" spans="8:28" ht="12.75"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30"/>
    </row>
  </sheetData>
  <printOptions/>
  <pageMargins left="0.75" right="0.75" top="1" bottom="1" header="0.4921259845" footer="0.4921259845"/>
  <pageSetup horizontalDpi="1200" verticalDpi="12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51"/>
  <sheetViews>
    <sheetView workbookViewId="0" topLeftCell="A1">
      <selection activeCell="H1" sqref="H1:IL6"/>
    </sheetView>
  </sheetViews>
  <sheetFormatPr defaultColWidth="9.140625" defaultRowHeight="12.75"/>
  <cols>
    <col min="1" max="4" width="11.57421875" style="0" customWidth="1"/>
    <col min="5" max="5" width="14.140625" style="0" customWidth="1"/>
    <col min="6" max="6" width="13.140625" style="0" customWidth="1"/>
    <col min="7" max="7" width="13.140625" style="24" customWidth="1"/>
    <col min="8" max="8" width="12.57421875" style="0" customWidth="1"/>
    <col min="9" max="17" width="10.57421875" style="0" customWidth="1"/>
    <col min="18" max="16384" width="11.57421875" style="0" customWidth="1"/>
  </cols>
  <sheetData>
    <row r="1" spans="1:246" s="75" customFormat="1" ht="101.25">
      <c r="A1" s="57" t="s">
        <v>128</v>
      </c>
      <c r="B1" s="57" t="s">
        <v>141</v>
      </c>
      <c r="C1" s="57" t="s">
        <v>140</v>
      </c>
      <c r="D1" s="57" t="s">
        <v>142</v>
      </c>
      <c r="E1" s="57" t="s">
        <v>139</v>
      </c>
      <c r="F1" s="57" t="s">
        <v>143</v>
      </c>
      <c r="G1" s="72" t="s">
        <v>120</v>
      </c>
      <c r="H1" s="74" t="s">
        <v>457</v>
      </c>
      <c r="I1" s="74" t="s">
        <v>458</v>
      </c>
      <c r="J1" s="74" t="s">
        <v>459</v>
      </c>
      <c r="K1" s="74" t="s">
        <v>283</v>
      </c>
      <c r="L1" s="74" t="s">
        <v>460</v>
      </c>
      <c r="M1" s="74" t="s">
        <v>461</v>
      </c>
      <c r="N1" s="74" t="s">
        <v>462</v>
      </c>
      <c r="O1" s="74" t="s">
        <v>8</v>
      </c>
      <c r="P1" s="74" t="s">
        <v>9</v>
      </c>
      <c r="Q1" s="74" t="s">
        <v>463</v>
      </c>
      <c r="R1" s="74" t="s">
        <v>464</v>
      </c>
      <c r="S1" s="74" t="s">
        <v>260</v>
      </c>
      <c r="T1" s="74" t="s">
        <v>465</v>
      </c>
      <c r="U1" s="74" t="s">
        <v>466</v>
      </c>
      <c r="V1" s="74" t="s">
        <v>467</v>
      </c>
      <c r="W1" s="74" t="s">
        <v>290</v>
      </c>
      <c r="X1" s="74" t="s">
        <v>468</v>
      </c>
      <c r="Y1" s="74" t="s">
        <v>469</v>
      </c>
      <c r="Z1" s="74" t="s">
        <v>470</v>
      </c>
      <c r="AA1" s="74" t="s">
        <v>471</v>
      </c>
      <c r="AB1" s="74" t="s">
        <v>472</v>
      </c>
      <c r="AC1" s="74" t="s">
        <v>473</v>
      </c>
      <c r="AD1" s="74" t="s">
        <v>474</v>
      </c>
      <c r="AE1" s="74" t="s">
        <v>475</v>
      </c>
      <c r="AF1" s="74" t="s">
        <v>476</v>
      </c>
      <c r="AG1" s="74" t="s">
        <v>282</v>
      </c>
      <c r="AH1" s="74" t="s">
        <v>477</v>
      </c>
      <c r="AI1" s="74" t="s">
        <v>478</v>
      </c>
      <c r="AJ1" s="74" t="s">
        <v>479</v>
      </c>
      <c r="AK1" s="74" t="s">
        <v>480</v>
      </c>
      <c r="AL1" s="74" t="s">
        <v>481</v>
      </c>
      <c r="AM1" s="74" t="s">
        <v>482</v>
      </c>
      <c r="AN1" s="74" t="s">
        <v>261</v>
      </c>
      <c r="AO1" s="74" t="s">
        <v>483</v>
      </c>
      <c r="AP1" s="74" t="s">
        <v>484</v>
      </c>
      <c r="AQ1" s="74" t="s">
        <v>262</v>
      </c>
      <c r="AR1" s="74" t="s">
        <v>264</v>
      </c>
      <c r="AS1" s="74" t="s">
        <v>485</v>
      </c>
      <c r="AT1" s="74" t="s">
        <v>486</v>
      </c>
      <c r="AU1" s="74" t="s">
        <v>487</v>
      </c>
      <c r="AV1" s="74" t="s">
        <v>488</v>
      </c>
      <c r="AW1" s="74" t="s">
        <v>489</v>
      </c>
      <c r="AX1" s="74" t="s">
        <v>490</v>
      </c>
      <c r="AY1" s="74" t="s">
        <v>491</v>
      </c>
      <c r="AZ1" s="74" t="s">
        <v>265</v>
      </c>
      <c r="BA1" s="74" t="s">
        <v>266</v>
      </c>
      <c r="BB1" s="74" t="s">
        <v>267</v>
      </c>
      <c r="BC1" s="74" t="s">
        <v>268</v>
      </c>
      <c r="BD1" s="74" t="s">
        <v>492</v>
      </c>
      <c r="BE1" s="74" t="s">
        <v>269</v>
      </c>
      <c r="BF1" s="74" t="s">
        <v>270</v>
      </c>
      <c r="BG1" s="74" t="s">
        <v>271</v>
      </c>
      <c r="BH1" s="74" t="s">
        <v>493</v>
      </c>
      <c r="BI1" s="74" t="s">
        <v>494</v>
      </c>
      <c r="BJ1" s="74" t="s">
        <v>495</v>
      </c>
      <c r="BK1" s="74" t="s">
        <v>272</v>
      </c>
      <c r="BL1" s="74" t="s">
        <v>273</v>
      </c>
      <c r="BM1" s="74" t="s">
        <v>496</v>
      </c>
      <c r="BN1" s="74" t="s">
        <v>497</v>
      </c>
      <c r="BO1" s="75" t="s">
        <v>498</v>
      </c>
      <c r="BP1" s="75" t="s">
        <v>499</v>
      </c>
      <c r="BQ1" s="75" t="s">
        <v>500</v>
      </c>
      <c r="BR1" s="75" t="s">
        <v>501</v>
      </c>
      <c r="BS1" s="75" t="s">
        <v>502</v>
      </c>
      <c r="BT1" s="75" t="s">
        <v>503</v>
      </c>
      <c r="BU1" s="75" t="s">
        <v>504</v>
      </c>
      <c r="BV1" s="75" t="s">
        <v>505</v>
      </c>
      <c r="BW1" s="75" t="s">
        <v>506</v>
      </c>
      <c r="BX1" s="75" t="s">
        <v>507</v>
      </c>
      <c r="BY1" s="75" t="s">
        <v>508</v>
      </c>
      <c r="BZ1" s="75" t="s">
        <v>509</v>
      </c>
      <c r="CA1" s="75" t="s">
        <v>510</v>
      </c>
      <c r="CB1" s="75" t="s">
        <v>274</v>
      </c>
      <c r="CC1" s="75" t="s">
        <v>511</v>
      </c>
      <c r="CD1" s="75" t="s">
        <v>275</v>
      </c>
      <c r="CE1" s="75" t="s">
        <v>512</v>
      </c>
      <c r="CF1" s="75" t="s">
        <v>513</v>
      </c>
      <c r="CG1" s="75" t="s">
        <v>514</v>
      </c>
      <c r="CH1" s="75" t="s">
        <v>515</v>
      </c>
      <c r="CI1" s="75" t="s">
        <v>263</v>
      </c>
      <c r="CJ1" s="75" t="s">
        <v>10</v>
      </c>
      <c r="CK1" s="75" t="s">
        <v>516</v>
      </c>
      <c r="CL1" s="75" t="s">
        <v>517</v>
      </c>
      <c r="CM1" s="75" t="s">
        <v>518</v>
      </c>
      <c r="CN1" s="75" t="s">
        <v>519</v>
      </c>
      <c r="CO1" s="75" t="s">
        <v>520</v>
      </c>
      <c r="CP1" s="75" t="s">
        <v>521</v>
      </c>
      <c r="CQ1" s="75" t="s">
        <v>522</v>
      </c>
      <c r="CR1" s="75" t="s">
        <v>276</v>
      </c>
      <c r="CS1" s="75" t="s">
        <v>277</v>
      </c>
      <c r="CT1" s="75" t="s">
        <v>278</v>
      </c>
      <c r="CU1" s="75" t="s">
        <v>523</v>
      </c>
      <c r="CV1" s="75" t="s">
        <v>524</v>
      </c>
      <c r="CW1" s="75" t="s">
        <v>11</v>
      </c>
      <c r="CX1" s="75" t="s">
        <v>525</v>
      </c>
      <c r="CY1" s="75" t="s">
        <v>301</v>
      </c>
      <c r="CZ1" s="75" t="s">
        <v>526</v>
      </c>
      <c r="DA1" s="75" t="s">
        <v>527</v>
      </c>
      <c r="DB1" s="75" t="s">
        <v>528</v>
      </c>
      <c r="DC1" s="75" t="s">
        <v>302</v>
      </c>
      <c r="DD1" s="75" t="s">
        <v>303</v>
      </c>
      <c r="DE1" s="75" t="s">
        <v>529</v>
      </c>
      <c r="DF1" s="75" t="s">
        <v>304</v>
      </c>
      <c r="DG1" s="75" t="s">
        <v>530</v>
      </c>
      <c r="DH1" s="75" t="s">
        <v>297</v>
      </c>
      <c r="DI1" s="75" t="s">
        <v>531</v>
      </c>
      <c r="DJ1" s="75" t="s">
        <v>532</v>
      </c>
      <c r="DK1" s="75" t="s">
        <v>259</v>
      </c>
      <c r="DL1" s="75" t="s">
        <v>533</v>
      </c>
      <c r="DM1" s="75" t="s">
        <v>287</v>
      </c>
      <c r="DN1" s="75" t="s">
        <v>534</v>
      </c>
      <c r="DO1" s="75" t="s">
        <v>535</v>
      </c>
      <c r="DP1" s="75" t="s">
        <v>536</v>
      </c>
      <c r="DQ1" s="75" t="s">
        <v>294</v>
      </c>
      <c r="DR1" s="75" t="s">
        <v>295</v>
      </c>
      <c r="DS1" s="75" t="s">
        <v>537</v>
      </c>
      <c r="DT1" s="75" t="s">
        <v>538</v>
      </c>
      <c r="DU1" s="75" t="s">
        <v>539</v>
      </c>
      <c r="DV1" s="75" t="s">
        <v>540</v>
      </c>
      <c r="DW1" s="75" t="s">
        <v>541</v>
      </c>
      <c r="DX1" s="75" t="s">
        <v>284</v>
      </c>
      <c r="DY1" s="75" t="s">
        <v>285</v>
      </c>
      <c r="DZ1" s="75" t="s">
        <v>542</v>
      </c>
      <c r="EA1" s="75" t="s">
        <v>286</v>
      </c>
      <c r="EB1" s="75" t="s">
        <v>543</v>
      </c>
      <c r="EC1" s="75" t="s">
        <v>544</v>
      </c>
      <c r="ED1" s="75" t="s">
        <v>288</v>
      </c>
      <c r="EE1" s="75" t="s">
        <v>289</v>
      </c>
      <c r="EF1" s="75" t="s">
        <v>291</v>
      </c>
      <c r="EG1" s="75" t="s">
        <v>545</v>
      </c>
      <c r="EH1" s="75" t="s">
        <v>546</v>
      </c>
      <c r="EI1" s="75" t="s">
        <v>292</v>
      </c>
      <c r="EJ1" s="75" t="s">
        <v>293</v>
      </c>
      <c r="EK1" s="75" t="s">
        <v>547</v>
      </c>
      <c r="EL1" s="75" t="s">
        <v>548</v>
      </c>
      <c r="EM1" s="75" t="s">
        <v>549</v>
      </c>
      <c r="EN1" s="75" t="s">
        <v>550</v>
      </c>
      <c r="EO1" s="75" t="s">
        <v>551</v>
      </c>
      <c r="EP1" s="75" t="s">
        <v>552</v>
      </c>
      <c r="EQ1" s="75" t="s">
        <v>553</v>
      </c>
      <c r="ER1" s="75" t="s">
        <v>554</v>
      </c>
      <c r="ES1" s="75" t="s">
        <v>555</v>
      </c>
      <c r="ET1" s="75" t="s">
        <v>556</v>
      </c>
      <c r="EU1" s="75" t="s">
        <v>557</v>
      </c>
      <c r="EV1" s="75" t="s">
        <v>558</v>
      </c>
      <c r="EW1" s="75" t="s">
        <v>559</v>
      </c>
      <c r="EX1" s="75" t="s">
        <v>305</v>
      </c>
      <c r="EY1" s="75" t="s">
        <v>296</v>
      </c>
      <c r="EZ1" s="75" t="s">
        <v>560</v>
      </c>
      <c r="FA1" s="75" t="s">
        <v>561</v>
      </c>
      <c r="FB1" s="75" t="s">
        <v>298</v>
      </c>
      <c r="FC1" s="75" t="s">
        <v>562</v>
      </c>
      <c r="FD1" s="75" t="s">
        <v>563</v>
      </c>
      <c r="FE1" s="75" t="s">
        <v>564</v>
      </c>
      <c r="FF1" s="75" t="s">
        <v>565</v>
      </c>
      <c r="FG1" s="75" t="s">
        <v>299</v>
      </c>
      <c r="FH1" s="75" t="s">
        <v>566</v>
      </c>
      <c r="FI1" s="75" t="s">
        <v>300</v>
      </c>
      <c r="FJ1" s="75" t="s">
        <v>567</v>
      </c>
      <c r="FK1" s="75" t="s">
        <v>568</v>
      </c>
      <c r="FL1" s="75" t="s">
        <v>569</v>
      </c>
      <c r="FM1" s="75" t="s">
        <v>570</v>
      </c>
      <c r="FN1" s="75" t="s">
        <v>571</v>
      </c>
      <c r="FO1" s="75" t="s">
        <v>306</v>
      </c>
      <c r="FP1" s="75" t="s">
        <v>307</v>
      </c>
      <c r="FQ1" s="75" t="s">
        <v>572</v>
      </c>
      <c r="FR1" s="75" t="s">
        <v>573</v>
      </c>
      <c r="FS1" s="75" t="s">
        <v>279</v>
      </c>
      <c r="FT1" s="75" t="s">
        <v>280</v>
      </c>
      <c r="FU1" s="75" t="s">
        <v>281</v>
      </c>
      <c r="FV1" s="75" t="s">
        <v>574</v>
      </c>
      <c r="FW1" s="75" t="s">
        <v>575</v>
      </c>
      <c r="FX1" s="75" t="s">
        <v>576</v>
      </c>
      <c r="FY1" s="75" t="s">
        <v>577</v>
      </c>
      <c r="FZ1" s="75" t="s">
        <v>578</v>
      </c>
      <c r="GA1" s="75" t="s">
        <v>579</v>
      </c>
      <c r="GB1" s="75" t="s">
        <v>308</v>
      </c>
      <c r="GC1" s="75" t="s">
        <v>309</v>
      </c>
      <c r="GD1" s="75" t="s">
        <v>580</v>
      </c>
      <c r="GE1" s="75" t="s">
        <v>310</v>
      </c>
      <c r="GF1" s="75" t="s">
        <v>311</v>
      </c>
      <c r="GG1" s="75" t="s">
        <v>581</v>
      </c>
      <c r="GH1" s="75" t="s">
        <v>582</v>
      </c>
      <c r="GI1" s="75" t="s">
        <v>583</v>
      </c>
      <c r="GJ1" s="75" t="s">
        <v>584</v>
      </c>
      <c r="GK1" s="75" t="s">
        <v>585</v>
      </c>
      <c r="GL1" s="75" t="s">
        <v>586</v>
      </c>
      <c r="GM1" s="75" t="s">
        <v>587</v>
      </c>
      <c r="GN1" s="75" t="s">
        <v>312</v>
      </c>
      <c r="GO1" s="75" t="s">
        <v>588</v>
      </c>
      <c r="GP1" s="75" t="s">
        <v>313</v>
      </c>
      <c r="GQ1" s="75" t="s">
        <v>314</v>
      </c>
      <c r="GR1" s="75" t="s">
        <v>589</v>
      </c>
      <c r="GS1" s="75" t="s">
        <v>590</v>
      </c>
      <c r="GT1" s="75" t="s">
        <v>591</v>
      </c>
      <c r="GU1" s="75" t="s">
        <v>315</v>
      </c>
      <c r="GV1" s="75" t="s">
        <v>592</v>
      </c>
      <c r="GW1" s="75" t="s">
        <v>593</v>
      </c>
      <c r="GX1" s="75" t="s">
        <v>594</v>
      </c>
      <c r="GY1" s="75" t="s">
        <v>595</v>
      </c>
      <c r="GZ1" s="75" t="s">
        <v>596</v>
      </c>
      <c r="HA1" s="75" t="s">
        <v>597</v>
      </c>
      <c r="HB1" s="75" t="s">
        <v>598</v>
      </c>
      <c r="HC1" s="75" t="s">
        <v>599</v>
      </c>
      <c r="HD1" s="75" t="s">
        <v>600</v>
      </c>
      <c r="HE1" s="75" t="s">
        <v>601</v>
      </c>
      <c r="HF1" s="75" t="s">
        <v>602</v>
      </c>
      <c r="HG1" s="75" t="s">
        <v>603</v>
      </c>
      <c r="HH1" s="75" t="s">
        <v>604</v>
      </c>
      <c r="HI1" s="75" t="s">
        <v>605</v>
      </c>
      <c r="HJ1" s="75" t="s">
        <v>606</v>
      </c>
      <c r="HK1" s="75" t="s">
        <v>205</v>
      </c>
      <c r="HL1" s="75" t="s">
        <v>607</v>
      </c>
      <c r="HM1" s="75" t="s">
        <v>608</v>
      </c>
      <c r="HN1" s="75" t="s">
        <v>609</v>
      </c>
      <c r="HO1" s="75" t="s">
        <v>610</v>
      </c>
      <c r="HP1" s="75" t="s">
        <v>611</v>
      </c>
      <c r="HQ1" s="75" t="s">
        <v>612</v>
      </c>
      <c r="HR1" s="75" t="s">
        <v>613</v>
      </c>
      <c r="HS1" s="75" t="s">
        <v>614</v>
      </c>
      <c r="HT1" s="75" t="s">
        <v>615</v>
      </c>
      <c r="HU1" s="75" t="s">
        <v>225</v>
      </c>
      <c r="HV1" s="75" t="s">
        <v>616</v>
      </c>
      <c r="HW1" s="75" t="s">
        <v>226</v>
      </c>
      <c r="HX1" s="75" t="s">
        <v>227</v>
      </c>
      <c r="HY1" s="75" t="s">
        <v>617</v>
      </c>
      <c r="HZ1" s="75" t="s">
        <v>618</v>
      </c>
      <c r="IA1" s="75" t="s">
        <v>221</v>
      </c>
      <c r="IB1" s="75" t="s">
        <v>619</v>
      </c>
      <c r="IC1" s="75" t="s">
        <v>620</v>
      </c>
      <c r="ID1" s="75" t="s">
        <v>621</v>
      </c>
      <c r="IE1" s="75" t="s">
        <v>622</v>
      </c>
      <c r="IF1" s="75" t="s">
        <v>228</v>
      </c>
      <c r="IG1" s="75" t="s">
        <v>229</v>
      </c>
      <c r="IH1" s="75" t="s">
        <v>623</v>
      </c>
      <c r="II1" s="75" t="s">
        <v>247</v>
      </c>
      <c r="IJ1" s="75" t="s">
        <v>248</v>
      </c>
      <c r="IK1" s="75" t="s">
        <v>249</v>
      </c>
      <c r="IL1" s="75" t="s">
        <v>624</v>
      </c>
    </row>
    <row r="2" spans="1:246" s="70" customFormat="1" ht="12.75">
      <c r="A2" s="57" t="s">
        <v>128</v>
      </c>
      <c r="B2" s="57" t="s">
        <v>141</v>
      </c>
      <c r="C2" s="57" t="s">
        <v>140</v>
      </c>
      <c r="D2" s="57" t="s">
        <v>142</v>
      </c>
      <c r="E2" s="57" t="s">
        <v>139</v>
      </c>
      <c r="F2" s="57" t="s">
        <v>143</v>
      </c>
      <c r="G2" s="69" t="s">
        <v>330</v>
      </c>
      <c r="H2" s="70">
        <v>1</v>
      </c>
      <c r="I2" s="70">
        <v>1</v>
      </c>
      <c r="J2" s="70">
        <v>1</v>
      </c>
      <c r="K2" s="70">
        <v>1</v>
      </c>
      <c r="L2" s="70">
        <v>1</v>
      </c>
      <c r="M2" s="70">
        <v>1</v>
      </c>
      <c r="N2" s="70">
        <v>1</v>
      </c>
      <c r="O2" s="70">
        <v>1</v>
      </c>
      <c r="P2" s="70">
        <v>1</v>
      </c>
      <c r="Q2" s="70">
        <v>1</v>
      </c>
      <c r="R2" s="70">
        <v>1</v>
      </c>
      <c r="S2" s="70">
        <v>1</v>
      </c>
      <c r="T2" s="70">
        <v>5</v>
      </c>
      <c r="U2" s="70">
        <v>5</v>
      </c>
      <c r="V2" s="70">
        <v>5</v>
      </c>
      <c r="W2" s="26">
        <v>5</v>
      </c>
      <c r="X2" s="70">
        <v>5</v>
      </c>
      <c r="Y2" s="70">
        <v>5</v>
      </c>
      <c r="Z2" s="26">
        <v>5</v>
      </c>
      <c r="AA2" s="26">
        <v>5</v>
      </c>
      <c r="AB2" s="70">
        <v>5</v>
      </c>
      <c r="AC2" s="70">
        <v>5</v>
      </c>
      <c r="AD2" s="70">
        <v>5</v>
      </c>
      <c r="AE2" s="70">
        <v>0</v>
      </c>
      <c r="AF2" s="70">
        <v>0</v>
      </c>
      <c r="AG2" s="70">
        <v>5</v>
      </c>
      <c r="AH2" s="70">
        <v>0</v>
      </c>
      <c r="AI2" s="70">
        <v>5</v>
      </c>
      <c r="AJ2" s="70">
        <v>1</v>
      </c>
      <c r="AK2" s="70">
        <v>5</v>
      </c>
      <c r="AL2" s="70">
        <v>0</v>
      </c>
      <c r="AM2" s="70">
        <v>5</v>
      </c>
      <c r="AN2" s="70">
        <v>5</v>
      </c>
      <c r="AO2" s="70">
        <v>5</v>
      </c>
      <c r="AP2" s="70">
        <v>5</v>
      </c>
      <c r="AQ2" s="70">
        <v>5</v>
      </c>
      <c r="AR2" s="70">
        <v>1</v>
      </c>
      <c r="AS2" s="70">
        <v>1</v>
      </c>
      <c r="AT2" s="70">
        <v>5</v>
      </c>
      <c r="AU2" s="70">
        <v>5</v>
      </c>
      <c r="AV2" s="70">
        <v>5</v>
      </c>
      <c r="AW2" s="70">
        <v>5</v>
      </c>
      <c r="AX2" s="70">
        <v>5</v>
      </c>
      <c r="AY2" s="70">
        <v>5</v>
      </c>
      <c r="AZ2" s="70">
        <v>5</v>
      </c>
      <c r="BA2" s="70">
        <v>1</v>
      </c>
      <c r="BB2" s="70">
        <v>5</v>
      </c>
      <c r="BC2" s="70">
        <v>5</v>
      </c>
      <c r="BD2" s="70">
        <v>5</v>
      </c>
      <c r="BE2" s="70">
        <v>5</v>
      </c>
      <c r="BF2" s="70">
        <v>5</v>
      </c>
      <c r="BG2" s="70">
        <v>5</v>
      </c>
      <c r="BH2" s="70">
        <v>0</v>
      </c>
      <c r="BI2" s="70">
        <v>5</v>
      </c>
      <c r="BJ2" s="70">
        <v>5</v>
      </c>
      <c r="BK2" s="70">
        <v>1</v>
      </c>
      <c r="BL2" s="70">
        <v>5</v>
      </c>
      <c r="BM2" s="70">
        <v>5</v>
      </c>
      <c r="BN2" s="70">
        <v>5</v>
      </c>
      <c r="BO2" s="70">
        <v>5</v>
      </c>
      <c r="BP2" s="70">
        <v>5</v>
      </c>
      <c r="BQ2" s="70">
        <v>5</v>
      </c>
      <c r="BR2" s="70">
        <v>4</v>
      </c>
      <c r="BS2" s="70">
        <v>1</v>
      </c>
      <c r="BT2" s="70">
        <v>5</v>
      </c>
      <c r="BU2" s="70">
        <v>1</v>
      </c>
      <c r="BV2" s="70">
        <v>5</v>
      </c>
      <c r="BW2" s="70">
        <v>5</v>
      </c>
      <c r="BX2" s="70">
        <v>5</v>
      </c>
      <c r="BY2" s="70">
        <v>5</v>
      </c>
      <c r="BZ2" s="70">
        <v>5</v>
      </c>
      <c r="CA2" s="70">
        <v>5</v>
      </c>
      <c r="CB2" s="70">
        <v>1</v>
      </c>
      <c r="CC2" s="70">
        <v>5</v>
      </c>
      <c r="CD2" s="70">
        <v>5</v>
      </c>
      <c r="CE2" s="70">
        <v>1</v>
      </c>
      <c r="CF2" s="70">
        <v>5</v>
      </c>
      <c r="CG2" s="70">
        <v>4</v>
      </c>
      <c r="CH2" s="70">
        <v>5</v>
      </c>
      <c r="CI2" s="70">
        <v>5</v>
      </c>
      <c r="CJ2" s="70">
        <v>5</v>
      </c>
      <c r="CK2" s="70">
        <v>0</v>
      </c>
      <c r="CL2" s="70">
        <v>1</v>
      </c>
      <c r="CM2" s="70">
        <v>1</v>
      </c>
      <c r="CN2" s="70">
        <v>1</v>
      </c>
      <c r="CO2" s="70">
        <v>1</v>
      </c>
      <c r="CP2" s="70">
        <v>1</v>
      </c>
      <c r="CQ2" s="70">
        <v>1</v>
      </c>
      <c r="CR2" s="70">
        <v>1</v>
      </c>
      <c r="CS2" s="70">
        <v>1</v>
      </c>
      <c r="CT2" s="70">
        <v>1</v>
      </c>
      <c r="CU2" s="70">
        <v>1</v>
      </c>
      <c r="CV2" s="70">
        <v>1</v>
      </c>
      <c r="CW2" s="70">
        <v>1</v>
      </c>
      <c r="CX2" s="70">
        <v>1</v>
      </c>
      <c r="CY2" s="70">
        <v>1</v>
      </c>
      <c r="CZ2" s="70">
        <v>1</v>
      </c>
      <c r="DA2" s="70">
        <v>1</v>
      </c>
      <c r="DB2" s="70">
        <v>1</v>
      </c>
      <c r="DC2" s="70">
        <v>1</v>
      </c>
      <c r="DD2" s="70">
        <v>1</v>
      </c>
      <c r="DE2" s="70">
        <v>1</v>
      </c>
      <c r="DF2" s="70">
        <v>1</v>
      </c>
      <c r="DG2" s="70">
        <v>5</v>
      </c>
      <c r="DH2" s="70">
        <v>5</v>
      </c>
      <c r="DI2" s="70">
        <v>0</v>
      </c>
      <c r="DJ2" s="70">
        <v>5</v>
      </c>
      <c r="DK2" s="70">
        <v>5</v>
      </c>
      <c r="DL2" s="70">
        <v>5</v>
      </c>
      <c r="DM2" s="70">
        <v>1</v>
      </c>
      <c r="DN2" s="70">
        <v>5</v>
      </c>
      <c r="DO2" s="70">
        <v>5</v>
      </c>
      <c r="DP2" s="70">
        <v>5</v>
      </c>
      <c r="DQ2" s="70">
        <v>5</v>
      </c>
      <c r="DR2" s="70">
        <v>5</v>
      </c>
      <c r="DS2" s="70">
        <v>5</v>
      </c>
      <c r="DT2" s="70">
        <v>0</v>
      </c>
      <c r="DU2" s="70">
        <v>5</v>
      </c>
      <c r="DV2" s="70">
        <v>5</v>
      </c>
      <c r="DW2" s="70">
        <v>0</v>
      </c>
      <c r="DX2" s="70">
        <v>5</v>
      </c>
      <c r="DY2" s="70">
        <v>5</v>
      </c>
      <c r="DZ2" s="70">
        <v>5</v>
      </c>
      <c r="EA2" s="70">
        <v>5</v>
      </c>
      <c r="EB2" s="70">
        <v>5</v>
      </c>
      <c r="EC2" s="70">
        <v>5</v>
      </c>
      <c r="ED2" s="70">
        <v>5</v>
      </c>
      <c r="EE2" s="70">
        <v>5</v>
      </c>
      <c r="EF2" s="70">
        <v>5</v>
      </c>
      <c r="EG2" s="70">
        <v>5</v>
      </c>
      <c r="EH2" s="70">
        <v>5</v>
      </c>
      <c r="EI2" s="70">
        <v>5</v>
      </c>
      <c r="EJ2" s="70">
        <v>5</v>
      </c>
      <c r="EK2" s="70">
        <v>4</v>
      </c>
      <c r="EL2" s="70">
        <v>5</v>
      </c>
      <c r="EM2" s="70">
        <v>4</v>
      </c>
      <c r="EN2" s="70">
        <v>4</v>
      </c>
      <c r="EO2" s="70">
        <v>4</v>
      </c>
      <c r="EP2" s="70">
        <v>0</v>
      </c>
      <c r="EQ2" s="70">
        <v>4</v>
      </c>
      <c r="ER2" s="70">
        <v>5</v>
      </c>
      <c r="ES2" s="70">
        <v>5</v>
      </c>
      <c r="ET2" s="70">
        <v>5</v>
      </c>
      <c r="EU2" s="70">
        <v>1</v>
      </c>
      <c r="EV2" s="70">
        <v>1</v>
      </c>
      <c r="EW2" s="70">
        <v>1</v>
      </c>
      <c r="EX2" s="70">
        <v>5</v>
      </c>
      <c r="EY2" s="70">
        <v>1</v>
      </c>
      <c r="EZ2" s="70">
        <v>1</v>
      </c>
      <c r="FA2" s="70">
        <v>4</v>
      </c>
      <c r="FB2" s="70">
        <v>4</v>
      </c>
      <c r="FC2" s="70">
        <v>4</v>
      </c>
      <c r="FD2" s="70">
        <v>1</v>
      </c>
      <c r="FE2" s="70">
        <v>1</v>
      </c>
      <c r="FF2" s="70">
        <v>4</v>
      </c>
      <c r="FG2" s="70">
        <v>4</v>
      </c>
      <c r="FH2" s="70">
        <v>1</v>
      </c>
      <c r="FI2" s="70">
        <v>4</v>
      </c>
      <c r="FJ2" s="70">
        <v>1</v>
      </c>
      <c r="FK2" s="70">
        <v>0</v>
      </c>
      <c r="FL2" s="70">
        <v>5</v>
      </c>
      <c r="FM2" s="70">
        <v>5</v>
      </c>
      <c r="FN2" s="70">
        <v>5</v>
      </c>
      <c r="FO2" s="70">
        <v>5</v>
      </c>
      <c r="FP2" s="70">
        <v>5</v>
      </c>
      <c r="FQ2" s="70">
        <v>1</v>
      </c>
      <c r="FR2" s="70">
        <v>1</v>
      </c>
      <c r="FS2" s="70">
        <v>1</v>
      </c>
      <c r="FT2" s="70">
        <v>1</v>
      </c>
      <c r="FU2" s="70">
        <v>1</v>
      </c>
      <c r="FV2" s="70">
        <v>1</v>
      </c>
      <c r="FW2" s="70">
        <v>1</v>
      </c>
      <c r="FX2" s="70">
        <v>0</v>
      </c>
      <c r="FY2" s="70">
        <v>0</v>
      </c>
      <c r="FZ2" s="70">
        <v>5</v>
      </c>
      <c r="GA2" s="70">
        <v>5</v>
      </c>
      <c r="GB2" s="70">
        <v>5</v>
      </c>
      <c r="GC2" s="70">
        <v>5</v>
      </c>
      <c r="GD2" s="70">
        <v>0</v>
      </c>
      <c r="GE2" s="70">
        <v>5</v>
      </c>
      <c r="GF2" s="70">
        <v>1</v>
      </c>
      <c r="GG2" s="70">
        <v>1</v>
      </c>
      <c r="GH2" s="70">
        <v>5</v>
      </c>
      <c r="GI2" s="70">
        <v>0</v>
      </c>
      <c r="GJ2" s="70">
        <v>5</v>
      </c>
      <c r="GK2" s="70">
        <v>1</v>
      </c>
      <c r="GL2" s="70">
        <v>1</v>
      </c>
      <c r="GM2" s="70">
        <v>0</v>
      </c>
      <c r="GN2" s="70">
        <v>5</v>
      </c>
      <c r="GO2" s="70">
        <v>0</v>
      </c>
      <c r="GP2" s="70">
        <v>5</v>
      </c>
      <c r="GQ2" s="70">
        <v>1</v>
      </c>
      <c r="GR2" s="70">
        <v>0</v>
      </c>
      <c r="GS2" s="70">
        <v>5</v>
      </c>
      <c r="GT2" s="70">
        <v>5</v>
      </c>
      <c r="GU2" s="70">
        <v>1</v>
      </c>
      <c r="GV2" s="70">
        <v>0</v>
      </c>
      <c r="GW2" s="70">
        <v>0</v>
      </c>
      <c r="GX2" s="70">
        <v>1</v>
      </c>
      <c r="GY2" s="70">
        <v>1</v>
      </c>
      <c r="GZ2" s="70">
        <v>1</v>
      </c>
      <c r="HA2" s="70">
        <v>0</v>
      </c>
      <c r="HB2" s="70">
        <v>1</v>
      </c>
      <c r="HC2" s="70">
        <v>1</v>
      </c>
      <c r="HD2" s="70">
        <v>1</v>
      </c>
      <c r="HE2" s="70">
        <v>5</v>
      </c>
      <c r="HF2" s="70">
        <v>5</v>
      </c>
      <c r="HG2" s="70">
        <v>5</v>
      </c>
      <c r="HH2" s="70">
        <v>1</v>
      </c>
      <c r="HI2" s="70">
        <v>1</v>
      </c>
      <c r="HJ2" s="70">
        <v>1</v>
      </c>
      <c r="HK2" s="70">
        <v>5</v>
      </c>
      <c r="HL2" s="70">
        <v>1</v>
      </c>
      <c r="HM2" s="70">
        <v>1</v>
      </c>
      <c r="HN2" s="70">
        <v>1</v>
      </c>
      <c r="HO2" s="70">
        <v>1</v>
      </c>
      <c r="HP2" s="70">
        <v>1</v>
      </c>
      <c r="HQ2" s="70">
        <v>0</v>
      </c>
      <c r="HR2" s="70">
        <v>1</v>
      </c>
      <c r="HS2" s="70">
        <v>1</v>
      </c>
      <c r="HT2" s="70">
        <v>1</v>
      </c>
      <c r="HU2" s="70">
        <v>1</v>
      </c>
      <c r="HV2" s="70">
        <v>1</v>
      </c>
      <c r="HW2" s="70">
        <v>1</v>
      </c>
      <c r="HX2" s="70">
        <v>1</v>
      </c>
      <c r="HY2" s="70">
        <v>1</v>
      </c>
      <c r="HZ2" s="70">
        <v>6</v>
      </c>
      <c r="IA2" s="70">
        <v>6</v>
      </c>
      <c r="IB2" s="70">
        <v>6</v>
      </c>
      <c r="IC2" s="70">
        <v>5</v>
      </c>
      <c r="ID2" s="70">
        <v>5</v>
      </c>
      <c r="IE2" s="70">
        <v>1</v>
      </c>
      <c r="IF2" s="70">
        <v>1</v>
      </c>
      <c r="IG2" s="70">
        <v>1</v>
      </c>
      <c r="IH2" s="70">
        <v>1</v>
      </c>
      <c r="II2" s="70">
        <v>1</v>
      </c>
      <c r="IJ2" s="70">
        <v>1</v>
      </c>
      <c r="IK2" s="70">
        <v>1</v>
      </c>
      <c r="IL2" s="70">
        <v>1</v>
      </c>
    </row>
    <row r="3" spans="1:246" s="70" customFormat="1" ht="12.75">
      <c r="A3" s="57" t="s">
        <v>128</v>
      </c>
      <c r="B3" s="57" t="s">
        <v>141</v>
      </c>
      <c r="C3" s="57" t="s">
        <v>140</v>
      </c>
      <c r="D3" s="57" t="s">
        <v>142</v>
      </c>
      <c r="E3" s="57" t="s">
        <v>139</v>
      </c>
      <c r="F3" s="57" t="s">
        <v>143</v>
      </c>
      <c r="G3" s="69" t="s">
        <v>331</v>
      </c>
      <c r="H3" s="70">
        <v>6</v>
      </c>
      <c r="I3" s="70">
        <v>0</v>
      </c>
      <c r="J3" s="70">
        <v>0</v>
      </c>
      <c r="K3" s="70">
        <v>6</v>
      </c>
      <c r="L3" s="70">
        <v>0</v>
      </c>
      <c r="M3" s="70">
        <v>0</v>
      </c>
      <c r="N3" s="70">
        <v>0</v>
      </c>
      <c r="O3" s="70">
        <v>0</v>
      </c>
      <c r="P3" s="70">
        <v>0</v>
      </c>
      <c r="Q3" s="70">
        <v>0</v>
      </c>
      <c r="R3" s="70">
        <v>0</v>
      </c>
      <c r="S3" s="70">
        <v>0</v>
      </c>
      <c r="T3" s="70">
        <v>0</v>
      </c>
      <c r="U3" s="70">
        <v>0</v>
      </c>
      <c r="V3" s="70">
        <v>5</v>
      </c>
      <c r="W3" s="26">
        <v>5</v>
      </c>
      <c r="X3" s="70">
        <v>5</v>
      </c>
      <c r="Y3" s="70">
        <v>5</v>
      </c>
      <c r="Z3" s="26">
        <v>0</v>
      </c>
      <c r="AA3" s="26">
        <v>0</v>
      </c>
      <c r="AB3" s="70">
        <v>0</v>
      </c>
      <c r="AC3" s="70">
        <v>0</v>
      </c>
      <c r="AD3" s="70">
        <v>0</v>
      </c>
      <c r="AE3" s="70">
        <v>0</v>
      </c>
      <c r="AF3" s="70">
        <v>0</v>
      </c>
      <c r="AG3" s="70">
        <v>6</v>
      </c>
      <c r="AH3" s="70">
        <v>0</v>
      </c>
      <c r="AI3" s="70">
        <v>0</v>
      </c>
      <c r="AJ3" s="70">
        <v>0</v>
      </c>
      <c r="AK3" s="70">
        <v>0</v>
      </c>
      <c r="AL3" s="70">
        <v>0</v>
      </c>
      <c r="AM3" s="70">
        <v>0</v>
      </c>
      <c r="AN3" s="70">
        <v>0</v>
      </c>
      <c r="AO3" s="70">
        <v>0</v>
      </c>
      <c r="AP3" s="70">
        <v>0</v>
      </c>
      <c r="AQ3" s="70">
        <v>0</v>
      </c>
      <c r="AR3" s="70">
        <v>0</v>
      </c>
      <c r="AS3" s="70">
        <v>0</v>
      </c>
      <c r="AT3" s="70">
        <v>0</v>
      </c>
      <c r="AU3" s="70">
        <v>0</v>
      </c>
      <c r="AV3" s="70">
        <v>0</v>
      </c>
      <c r="AW3" s="70">
        <v>0</v>
      </c>
      <c r="AX3" s="70">
        <v>0</v>
      </c>
      <c r="AY3" s="70">
        <v>0</v>
      </c>
      <c r="AZ3" s="70">
        <v>0</v>
      </c>
      <c r="BA3" s="70">
        <v>0</v>
      </c>
      <c r="BB3" s="70">
        <v>4</v>
      </c>
      <c r="BC3" s="70">
        <v>0</v>
      </c>
      <c r="BD3" s="70">
        <v>0</v>
      </c>
      <c r="BE3" s="70">
        <v>4</v>
      </c>
      <c r="BF3" s="70">
        <v>0</v>
      </c>
      <c r="BG3" s="70">
        <v>0</v>
      </c>
      <c r="BH3" s="70">
        <v>0</v>
      </c>
      <c r="BI3" s="70">
        <v>0</v>
      </c>
      <c r="BJ3" s="70">
        <v>0</v>
      </c>
      <c r="BK3" s="70">
        <v>0</v>
      </c>
      <c r="BL3" s="70">
        <v>0</v>
      </c>
      <c r="BM3" s="70">
        <v>0</v>
      </c>
      <c r="BN3" s="70">
        <v>0</v>
      </c>
      <c r="BO3" s="70">
        <v>0</v>
      </c>
      <c r="BP3" s="70">
        <v>0</v>
      </c>
      <c r="BQ3" s="70">
        <v>0</v>
      </c>
      <c r="BR3" s="70">
        <v>0</v>
      </c>
      <c r="BS3" s="70">
        <v>0</v>
      </c>
      <c r="BT3" s="70">
        <v>0</v>
      </c>
      <c r="BU3" s="70">
        <v>0</v>
      </c>
      <c r="BV3" s="70">
        <v>0</v>
      </c>
      <c r="BW3" s="70">
        <v>0</v>
      </c>
      <c r="BX3" s="70">
        <v>0</v>
      </c>
      <c r="BY3" s="70">
        <v>0</v>
      </c>
      <c r="BZ3" s="70">
        <v>0</v>
      </c>
      <c r="CA3" s="70">
        <v>0</v>
      </c>
      <c r="CB3" s="70">
        <v>0</v>
      </c>
      <c r="CC3" s="70">
        <v>0</v>
      </c>
      <c r="CD3" s="70">
        <v>0</v>
      </c>
      <c r="CE3" s="70">
        <v>0</v>
      </c>
      <c r="CF3" s="70">
        <v>0</v>
      </c>
      <c r="CG3" s="70">
        <v>0</v>
      </c>
      <c r="CH3" s="70">
        <v>0</v>
      </c>
      <c r="CI3" s="70">
        <v>4</v>
      </c>
      <c r="CJ3" s="70">
        <v>0</v>
      </c>
      <c r="CK3" s="70">
        <v>0</v>
      </c>
      <c r="CL3" s="70">
        <v>0</v>
      </c>
      <c r="CM3" s="70">
        <v>0</v>
      </c>
      <c r="CN3" s="70">
        <v>0</v>
      </c>
      <c r="CO3" s="70">
        <v>0</v>
      </c>
      <c r="CP3" s="70">
        <v>0</v>
      </c>
      <c r="CQ3" s="70">
        <v>0</v>
      </c>
      <c r="CR3" s="70">
        <v>6</v>
      </c>
      <c r="CS3" s="70">
        <v>0</v>
      </c>
      <c r="CT3" s="70">
        <v>0</v>
      </c>
      <c r="CU3" s="70">
        <v>0</v>
      </c>
      <c r="CV3" s="70">
        <v>0</v>
      </c>
      <c r="CW3" s="70">
        <v>0</v>
      </c>
      <c r="CX3" s="70">
        <v>0</v>
      </c>
      <c r="CY3" s="70">
        <v>0</v>
      </c>
      <c r="CZ3" s="70">
        <v>0</v>
      </c>
      <c r="DA3" s="70">
        <v>0</v>
      </c>
      <c r="DB3" s="70">
        <v>0</v>
      </c>
      <c r="DC3" s="70">
        <v>0</v>
      </c>
      <c r="DD3" s="70">
        <v>0</v>
      </c>
      <c r="DE3" s="70">
        <v>0</v>
      </c>
      <c r="DF3" s="70">
        <v>0</v>
      </c>
      <c r="DG3" s="70">
        <v>0</v>
      </c>
      <c r="DH3" s="70">
        <v>0</v>
      </c>
      <c r="DI3" s="70">
        <v>0</v>
      </c>
      <c r="DJ3" s="70">
        <v>0</v>
      </c>
      <c r="DK3" s="70">
        <v>0</v>
      </c>
      <c r="DL3" s="70">
        <v>0</v>
      </c>
      <c r="DM3" s="70">
        <v>0</v>
      </c>
      <c r="DN3" s="70">
        <v>0</v>
      </c>
      <c r="DO3" s="70">
        <v>0</v>
      </c>
      <c r="DP3" s="70">
        <v>0</v>
      </c>
      <c r="DQ3" s="70">
        <v>0</v>
      </c>
      <c r="DR3" s="70">
        <v>0</v>
      </c>
      <c r="DS3" s="70">
        <v>0</v>
      </c>
      <c r="DT3" s="70">
        <v>0</v>
      </c>
      <c r="DU3" s="70">
        <v>0</v>
      </c>
      <c r="DV3" s="70">
        <v>0</v>
      </c>
      <c r="DW3" s="70">
        <v>0</v>
      </c>
      <c r="DX3" s="70">
        <v>0</v>
      </c>
      <c r="DY3" s="70">
        <v>0</v>
      </c>
      <c r="DZ3" s="70">
        <v>0</v>
      </c>
      <c r="EA3" s="70">
        <v>0</v>
      </c>
      <c r="EB3" s="70">
        <v>0</v>
      </c>
      <c r="EC3" s="70">
        <v>0</v>
      </c>
      <c r="ED3" s="70">
        <v>0</v>
      </c>
      <c r="EE3" s="70">
        <v>0</v>
      </c>
      <c r="EF3" s="70">
        <v>0</v>
      </c>
      <c r="EG3" s="70">
        <v>0</v>
      </c>
      <c r="EH3" s="70">
        <v>0</v>
      </c>
      <c r="EI3" s="70">
        <v>4</v>
      </c>
      <c r="EJ3" s="70">
        <v>0</v>
      </c>
      <c r="EK3" s="70">
        <v>0</v>
      </c>
      <c r="EL3" s="70">
        <v>0</v>
      </c>
      <c r="EM3" s="70">
        <v>0</v>
      </c>
      <c r="EN3" s="70">
        <v>0</v>
      </c>
      <c r="EO3" s="70">
        <v>0</v>
      </c>
      <c r="EP3" s="70">
        <v>0</v>
      </c>
      <c r="EQ3" s="70">
        <v>0</v>
      </c>
      <c r="ER3" s="70">
        <v>0</v>
      </c>
      <c r="ES3" s="70">
        <v>0</v>
      </c>
      <c r="ET3" s="70">
        <v>0</v>
      </c>
      <c r="EU3" s="70">
        <v>0</v>
      </c>
      <c r="EV3" s="70">
        <v>0</v>
      </c>
      <c r="EW3" s="70">
        <v>0</v>
      </c>
      <c r="EX3" s="70">
        <v>0</v>
      </c>
      <c r="EY3" s="70">
        <v>0</v>
      </c>
      <c r="EZ3" s="70">
        <v>0</v>
      </c>
      <c r="FA3" s="70">
        <v>0</v>
      </c>
      <c r="FB3" s="70">
        <v>0</v>
      </c>
      <c r="FC3" s="70">
        <v>0</v>
      </c>
      <c r="FD3" s="70">
        <v>0</v>
      </c>
      <c r="FE3" s="70">
        <v>0</v>
      </c>
      <c r="FF3" s="70">
        <v>0</v>
      </c>
      <c r="FG3" s="70">
        <v>0</v>
      </c>
      <c r="FH3" s="70">
        <v>0</v>
      </c>
      <c r="FI3" s="70">
        <v>0</v>
      </c>
      <c r="FJ3" s="70">
        <v>0</v>
      </c>
      <c r="FK3" s="70">
        <v>0</v>
      </c>
      <c r="FL3" s="70">
        <v>0</v>
      </c>
      <c r="FM3" s="70">
        <v>0</v>
      </c>
      <c r="FN3" s="70">
        <v>0</v>
      </c>
      <c r="FO3" s="70">
        <v>4</v>
      </c>
      <c r="FP3" s="70">
        <v>3</v>
      </c>
      <c r="FQ3" s="70">
        <v>0</v>
      </c>
      <c r="FR3" s="70">
        <v>0</v>
      </c>
      <c r="FS3" s="70">
        <v>3</v>
      </c>
      <c r="FT3" s="70">
        <v>0</v>
      </c>
      <c r="FU3" s="70">
        <v>0</v>
      </c>
      <c r="FV3" s="70">
        <v>0</v>
      </c>
      <c r="FW3" s="70">
        <v>0</v>
      </c>
      <c r="FX3" s="70">
        <v>0</v>
      </c>
      <c r="FY3" s="70">
        <v>0</v>
      </c>
      <c r="FZ3" s="70">
        <v>0</v>
      </c>
      <c r="GA3" s="70">
        <v>0</v>
      </c>
      <c r="GB3" s="70">
        <v>4</v>
      </c>
      <c r="GC3" s="70">
        <v>4</v>
      </c>
      <c r="GD3" s="70">
        <v>0</v>
      </c>
      <c r="GE3" s="70">
        <v>0</v>
      </c>
      <c r="GF3" s="70">
        <v>0</v>
      </c>
      <c r="GG3" s="70">
        <v>0</v>
      </c>
      <c r="GH3" s="70">
        <v>0</v>
      </c>
      <c r="GI3" s="70">
        <v>0</v>
      </c>
      <c r="GJ3" s="70">
        <v>0</v>
      </c>
      <c r="GK3" s="70">
        <v>0</v>
      </c>
      <c r="GL3" s="70">
        <v>0</v>
      </c>
      <c r="GM3" s="70">
        <v>0</v>
      </c>
      <c r="GN3" s="70">
        <v>4</v>
      </c>
      <c r="GO3" s="70">
        <v>0</v>
      </c>
      <c r="GP3" s="70">
        <v>0</v>
      </c>
      <c r="GQ3" s="70">
        <v>0</v>
      </c>
      <c r="GR3" s="70">
        <v>0</v>
      </c>
      <c r="GS3" s="70">
        <v>0</v>
      </c>
      <c r="GT3" s="70">
        <v>0</v>
      </c>
      <c r="GU3" s="70">
        <v>0</v>
      </c>
      <c r="GV3" s="70">
        <v>0</v>
      </c>
      <c r="GW3" s="70">
        <v>0</v>
      </c>
      <c r="GX3" s="70">
        <v>0</v>
      </c>
      <c r="GY3" s="70">
        <v>0</v>
      </c>
      <c r="GZ3" s="70">
        <v>0</v>
      </c>
      <c r="HA3" s="70">
        <v>0</v>
      </c>
      <c r="HB3" s="70">
        <v>0</v>
      </c>
      <c r="HC3" s="70">
        <v>0</v>
      </c>
      <c r="HD3" s="70">
        <v>0</v>
      </c>
      <c r="HE3" s="70">
        <v>0</v>
      </c>
      <c r="HF3" s="70">
        <v>0</v>
      </c>
      <c r="HG3" s="70">
        <v>0</v>
      </c>
      <c r="HH3" s="70">
        <v>0</v>
      </c>
      <c r="HI3" s="70">
        <v>0</v>
      </c>
      <c r="HJ3" s="70">
        <v>0</v>
      </c>
      <c r="HK3" s="70">
        <v>4</v>
      </c>
      <c r="HL3" s="70">
        <v>0</v>
      </c>
      <c r="HM3" s="70">
        <v>0</v>
      </c>
      <c r="HN3" s="70">
        <v>5</v>
      </c>
      <c r="HO3" s="70">
        <v>0</v>
      </c>
      <c r="HP3" s="70">
        <v>0</v>
      </c>
      <c r="HQ3" s="70">
        <v>0</v>
      </c>
      <c r="HR3" s="70">
        <v>0</v>
      </c>
      <c r="HS3" s="70">
        <v>0</v>
      </c>
      <c r="HT3" s="70">
        <v>0</v>
      </c>
      <c r="HU3" s="70">
        <v>0</v>
      </c>
      <c r="HV3" s="70">
        <v>0</v>
      </c>
      <c r="HW3" s="70">
        <v>0</v>
      </c>
      <c r="HX3" s="70">
        <v>0</v>
      </c>
      <c r="HY3" s="70">
        <v>0</v>
      </c>
      <c r="HZ3" s="70">
        <v>0</v>
      </c>
      <c r="IA3" s="70">
        <v>5</v>
      </c>
      <c r="IB3" s="70">
        <v>0</v>
      </c>
      <c r="IC3" s="70">
        <v>0</v>
      </c>
      <c r="ID3" s="70">
        <v>0</v>
      </c>
      <c r="IE3" s="70">
        <v>0</v>
      </c>
      <c r="IF3" s="70">
        <v>0</v>
      </c>
      <c r="IG3" s="70">
        <v>0</v>
      </c>
      <c r="IH3" s="70">
        <v>0</v>
      </c>
      <c r="II3" s="70">
        <v>0</v>
      </c>
      <c r="IJ3" s="70">
        <v>0</v>
      </c>
      <c r="IK3" s="70">
        <v>0</v>
      </c>
      <c r="IL3" s="70">
        <v>0</v>
      </c>
    </row>
    <row r="4" spans="1:246" s="70" customFormat="1" ht="12.75">
      <c r="A4" s="57" t="s">
        <v>128</v>
      </c>
      <c r="B4" s="57" t="s">
        <v>141</v>
      </c>
      <c r="C4" s="57" t="s">
        <v>140</v>
      </c>
      <c r="D4" s="57" t="s">
        <v>142</v>
      </c>
      <c r="E4" s="57" t="s">
        <v>139</v>
      </c>
      <c r="F4" s="57" t="s">
        <v>143</v>
      </c>
      <c r="G4" s="69" t="s">
        <v>332</v>
      </c>
      <c r="H4" s="70">
        <v>6</v>
      </c>
      <c r="I4" s="70">
        <v>6</v>
      </c>
      <c r="J4" s="70">
        <v>6</v>
      </c>
      <c r="K4" s="70">
        <v>6</v>
      </c>
      <c r="L4" s="70">
        <v>6</v>
      </c>
      <c r="M4" s="70">
        <v>6</v>
      </c>
      <c r="N4" s="70">
        <v>6</v>
      </c>
      <c r="O4" s="70">
        <v>6</v>
      </c>
      <c r="P4" s="70">
        <v>6</v>
      </c>
      <c r="Q4" s="70">
        <v>6</v>
      </c>
      <c r="R4" s="70">
        <v>5</v>
      </c>
      <c r="S4" s="70">
        <v>3</v>
      </c>
      <c r="T4" s="70">
        <v>0</v>
      </c>
      <c r="U4" s="70">
        <v>0</v>
      </c>
      <c r="V4" s="70">
        <v>5</v>
      </c>
      <c r="W4" s="70">
        <v>5</v>
      </c>
      <c r="X4" s="70">
        <v>4</v>
      </c>
      <c r="Y4" s="70">
        <v>4</v>
      </c>
      <c r="Z4" s="70">
        <v>4</v>
      </c>
      <c r="AA4" s="70">
        <v>5</v>
      </c>
      <c r="AB4" s="70">
        <v>5</v>
      </c>
      <c r="AC4" s="70">
        <v>0</v>
      </c>
      <c r="AD4" s="70">
        <v>0</v>
      </c>
      <c r="AE4" s="70">
        <v>5</v>
      </c>
      <c r="AF4" s="70">
        <v>0</v>
      </c>
      <c r="AG4" s="70">
        <v>4</v>
      </c>
      <c r="AH4" s="70">
        <v>0</v>
      </c>
      <c r="AI4" s="70">
        <v>0</v>
      </c>
      <c r="AJ4" s="70">
        <v>3</v>
      </c>
      <c r="AK4" s="70">
        <v>3</v>
      </c>
      <c r="AL4" s="70">
        <v>0</v>
      </c>
      <c r="AM4" s="70">
        <v>5</v>
      </c>
      <c r="AN4" s="70">
        <v>5</v>
      </c>
      <c r="AO4" s="70">
        <v>4</v>
      </c>
      <c r="AP4" s="70">
        <v>5</v>
      </c>
      <c r="AQ4" s="70">
        <v>5</v>
      </c>
      <c r="AR4" s="70">
        <v>4</v>
      </c>
      <c r="AS4" s="70">
        <v>4</v>
      </c>
      <c r="AT4" s="70">
        <v>4</v>
      </c>
      <c r="AU4" s="70">
        <v>4</v>
      </c>
      <c r="AV4" s="70">
        <v>4</v>
      </c>
      <c r="AW4" s="70">
        <v>4</v>
      </c>
      <c r="AX4" s="70">
        <v>4</v>
      </c>
      <c r="AY4" s="70">
        <v>4</v>
      </c>
      <c r="AZ4" s="70">
        <v>4</v>
      </c>
      <c r="BA4" s="70">
        <v>4</v>
      </c>
      <c r="BB4" s="70">
        <v>4</v>
      </c>
      <c r="BC4" s="70">
        <v>5</v>
      </c>
      <c r="BD4" s="70">
        <v>4</v>
      </c>
      <c r="BE4" s="70">
        <v>5</v>
      </c>
      <c r="BF4" s="70">
        <v>4</v>
      </c>
      <c r="BG4" s="70">
        <v>5</v>
      </c>
      <c r="BH4" s="70">
        <v>0</v>
      </c>
      <c r="BI4" s="70">
        <v>4</v>
      </c>
      <c r="BJ4" s="70">
        <v>4</v>
      </c>
      <c r="BK4" s="70">
        <v>3</v>
      </c>
      <c r="BL4" s="70">
        <v>4</v>
      </c>
      <c r="BM4" s="70">
        <v>4</v>
      </c>
      <c r="BN4" s="70">
        <v>4</v>
      </c>
      <c r="BO4" s="70">
        <v>4</v>
      </c>
      <c r="BP4" s="70">
        <v>4</v>
      </c>
      <c r="BQ4" s="70">
        <v>0</v>
      </c>
      <c r="BR4" s="70">
        <v>5</v>
      </c>
      <c r="BS4" s="70">
        <v>4</v>
      </c>
      <c r="BT4" s="70">
        <v>3</v>
      </c>
      <c r="BU4" s="70">
        <v>4</v>
      </c>
      <c r="BV4" s="70">
        <v>4</v>
      </c>
      <c r="BW4" s="70">
        <v>3</v>
      </c>
      <c r="BX4" s="70">
        <v>0</v>
      </c>
      <c r="BY4" s="70">
        <v>4</v>
      </c>
      <c r="BZ4" s="70">
        <v>4</v>
      </c>
      <c r="CA4" s="70">
        <v>4</v>
      </c>
      <c r="CB4" s="70">
        <v>4</v>
      </c>
      <c r="CC4" s="70">
        <v>3</v>
      </c>
      <c r="CD4" s="70">
        <v>4</v>
      </c>
      <c r="CE4" s="70">
        <v>2</v>
      </c>
      <c r="CF4" s="70">
        <v>5</v>
      </c>
      <c r="CG4" s="70">
        <v>4</v>
      </c>
      <c r="CH4" s="70">
        <v>4</v>
      </c>
      <c r="CI4" s="70">
        <v>4</v>
      </c>
      <c r="CJ4" s="70">
        <v>5</v>
      </c>
      <c r="CK4" s="70">
        <v>0</v>
      </c>
      <c r="CL4" s="70">
        <v>6</v>
      </c>
      <c r="CM4" s="70">
        <v>6</v>
      </c>
      <c r="CN4" s="70">
        <v>6</v>
      </c>
      <c r="CO4" s="70">
        <v>0</v>
      </c>
      <c r="CP4" s="70">
        <v>6</v>
      </c>
      <c r="CQ4" s="70">
        <v>6</v>
      </c>
      <c r="CR4" s="70">
        <v>6</v>
      </c>
      <c r="CS4" s="70">
        <v>6</v>
      </c>
      <c r="CT4" s="70">
        <v>6</v>
      </c>
      <c r="CU4" s="70">
        <v>0</v>
      </c>
      <c r="CV4" s="70">
        <v>6</v>
      </c>
      <c r="CW4" s="70">
        <v>6</v>
      </c>
      <c r="CX4" s="70">
        <v>0</v>
      </c>
      <c r="CY4" s="70">
        <v>3</v>
      </c>
      <c r="CZ4" s="70">
        <v>3</v>
      </c>
      <c r="DA4" s="70">
        <v>4</v>
      </c>
      <c r="DB4" s="70">
        <v>3</v>
      </c>
      <c r="DC4" s="70">
        <v>5</v>
      </c>
      <c r="DD4" s="70">
        <v>5</v>
      </c>
      <c r="DE4" s="70">
        <v>5</v>
      </c>
      <c r="DF4" s="70">
        <v>5</v>
      </c>
      <c r="DG4" s="70">
        <v>0</v>
      </c>
      <c r="DH4" s="70">
        <v>6</v>
      </c>
      <c r="DI4" s="70">
        <v>0</v>
      </c>
      <c r="DJ4" s="70">
        <v>6</v>
      </c>
      <c r="DK4" s="70">
        <v>4</v>
      </c>
      <c r="DL4" s="70">
        <v>5</v>
      </c>
      <c r="DM4" s="70">
        <v>5</v>
      </c>
      <c r="DN4" s="70">
        <v>0</v>
      </c>
      <c r="DO4" s="70">
        <v>5</v>
      </c>
      <c r="DP4" s="70">
        <v>0</v>
      </c>
      <c r="DQ4" s="70">
        <v>5</v>
      </c>
      <c r="DR4" s="70">
        <v>6</v>
      </c>
      <c r="DS4" s="70">
        <v>6</v>
      </c>
      <c r="DT4" s="70">
        <v>0</v>
      </c>
      <c r="DU4" s="70">
        <v>5</v>
      </c>
      <c r="DV4" s="70">
        <v>0</v>
      </c>
      <c r="DW4" s="70">
        <v>4</v>
      </c>
      <c r="DX4" s="70">
        <v>5</v>
      </c>
      <c r="DY4" s="70">
        <v>5</v>
      </c>
      <c r="DZ4" s="70">
        <v>0</v>
      </c>
      <c r="EA4" s="70">
        <v>5</v>
      </c>
      <c r="EB4" s="70">
        <v>6</v>
      </c>
      <c r="EC4" s="70">
        <v>0</v>
      </c>
      <c r="ED4" s="70">
        <v>4</v>
      </c>
      <c r="EE4" s="70">
        <v>4</v>
      </c>
      <c r="EF4" s="70">
        <v>4</v>
      </c>
      <c r="EG4" s="70">
        <v>5</v>
      </c>
      <c r="EH4" s="70">
        <v>5</v>
      </c>
      <c r="EI4" s="70">
        <v>5</v>
      </c>
      <c r="EJ4" s="70">
        <v>4</v>
      </c>
      <c r="EK4" s="70">
        <v>6</v>
      </c>
      <c r="EL4" s="70">
        <v>5</v>
      </c>
      <c r="EM4" s="70">
        <v>0</v>
      </c>
      <c r="EN4" s="70">
        <v>6</v>
      </c>
      <c r="EO4" s="70">
        <v>6</v>
      </c>
      <c r="EP4" s="70">
        <v>0</v>
      </c>
      <c r="EQ4" s="70">
        <v>6</v>
      </c>
      <c r="ER4" s="70">
        <v>4</v>
      </c>
      <c r="ES4" s="70">
        <v>4</v>
      </c>
      <c r="ET4" s="70">
        <v>4</v>
      </c>
      <c r="EU4" s="70">
        <v>0</v>
      </c>
      <c r="EV4" s="70">
        <v>0</v>
      </c>
      <c r="EW4" s="70">
        <v>0</v>
      </c>
      <c r="EX4" s="70">
        <v>5</v>
      </c>
      <c r="EY4" s="70">
        <v>6</v>
      </c>
      <c r="EZ4" s="70">
        <v>6</v>
      </c>
      <c r="FA4" s="70">
        <v>6</v>
      </c>
      <c r="FB4" s="70">
        <v>6</v>
      </c>
      <c r="FC4" s="70">
        <v>6</v>
      </c>
      <c r="FD4" s="70">
        <v>6</v>
      </c>
      <c r="FE4" s="70">
        <v>6</v>
      </c>
      <c r="FF4" s="70">
        <v>6</v>
      </c>
      <c r="FG4" s="70">
        <v>6</v>
      </c>
      <c r="FH4" s="70">
        <v>6</v>
      </c>
      <c r="FI4" s="70">
        <v>6</v>
      </c>
      <c r="FJ4" s="70">
        <v>6</v>
      </c>
      <c r="FK4" s="70">
        <v>0</v>
      </c>
      <c r="FL4" s="70">
        <v>0</v>
      </c>
      <c r="FM4" s="70">
        <v>0</v>
      </c>
      <c r="FN4" s="70">
        <v>4</v>
      </c>
      <c r="FO4" s="70">
        <v>4</v>
      </c>
      <c r="FP4" s="70">
        <v>4</v>
      </c>
      <c r="FQ4" s="70">
        <v>0</v>
      </c>
      <c r="FR4" s="70">
        <v>0</v>
      </c>
      <c r="FS4" s="70">
        <v>4</v>
      </c>
      <c r="FT4" s="70">
        <v>5</v>
      </c>
      <c r="FU4" s="70">
        <v>5</v>
      </c>
      <c r="FV4" s="70">
        <v>5</v>
      </c>
      <c r="FW4" s="70">
        <v>5</v>
      </c>
      <c r="FX4" s="70">
        <v>0</v>
      </c>
      <c r="FY4" s="70">
        <v>3</v>
      </c>
      <c r="FZ4" s="70">
        <v>5</v>
      </c>
      <c r="GA4" s="70">
        <v>5</v>
      </c>
      <c r="GB4" s="70">
        <v>5</v>
      </c>
      <c r="GC4" s="70">
        <v>5</v>
      </c>
      <c r="GD4" s="70">
        <v>0</v>
      </c>
      <c r="GE4" s="70">
        <v>5</v>
      </c>
      <c r="GF4" s="70">
        <v>5</v>
      </c>
      <c r="GG4" s="70">
        <v>5</v>
      </c>
      <c r="GH4" s="70">
        <v>5</v>
      </c>
      <c r="GI4" s="70">
        <v>3</v>
      </c>
      <c r="GJ4" s="70">
        <v>5</v>
      </c>
      <c r="GK4" s="70">
        <v>5</v>
      </c>
      <c r="GL4" s="70">
        <v>5</v>
      </c>
      <c r="GM4" s="70">
        <v>6</v>
      </c>
      <c r="GN4" s="70">
        <v>3</v>
      </c>
      <c r="GO4" s="70">
        <v>3</v>
      </c>
      <c r="GP4" s="70">
        <v>5</v>
      </c>
      <c r="GQ4" s="70">
        <v>3</v>
      </c>
      <c r="GR4" s="70">
        <v>2</v>
      </c>
      <c r="GS4" s="70">
        <v>6</v>
      </c>
      <c r="GT4" s="70">
        <v>5</v>
      </c>
      <c r="GU4" s="70">
        <v>4</v>
      </c>
      <c r="GV4" s="70">
        <v>0</v>
      </c>
      <c r="GW4" s="70">
        <v>0</v>
      </c>
      <c r="GX4" s="70">
        <v>0</v>
      </c>
      <c r="GY4" s="70">
        <v>4</v>
      </c>
      <c r="GZ4" s="70">
        <v>3</v>
      </c>
      <c r="HA4" s="70">
        <v>0</v>
      </c>
      <c r="HB4" s="70">
        <v>2</v>
      </c>
      <c r="HC4" s="70">
        <v>3</v>
      </c>
      <c r="HD4" s="70">
        <v>4</v>
      </c>
      <c r="HE4" s="70">
        <v>0</v>
      </c>
      <c r="HF4" s="70">
        <v>0</v>
      </c>
      <c r="HG4" s="70">
        <v>0</v>
      </c>
      <c r="HH4" s="70">
        <v>4</v>
      </c>
      <c r="HI4" s="70">
        <v>6</v>
      </c>
      <c r="HJ4" s="70">
        <v>6</v>
      </c>
      <c r="HK4" s="70">
        <v>4</v>
      </c>
      <c r="HL4" s="70">
        <v>5</v>
      </c>
      <c r="HM4" s="70">
        <v>6</v>
      </c>
      <c r="HN4" s="70">
        <v>6</v>
      </c>
      <c r="HO4" s="70">
        <v>0</v>
      </c>
      <c r="HP4" s="70">
        <v>6</v>
      </c>
      <c r="HQ4" s="70">
        <v>0</v>
      </c>
      <c r="HR4" s="70">
        <v>6</v>
      </c>
      <c r="HS4" s="70">
        <v>0</v>
      </c>
      <c r="HT4" s="70">
        <v>6</v>
      </c>
      <c r="HU4" s="70">
        <v>5</v>
      </c>
      <c r="HV4" s="70">
        <v>6</v>
      </c>
      <c r="HW4" s="70">
        <v>6</v>
      </c>
      <c r="HX4" s="70">
        <v>3</v>
      </c>
      <c r="HY4" s="70">
        <v>6</v>
      </c>
      <c r="HZ4" s="70">
        <v>6</v>
      </c>
      <c r="IA4" s="70">
        <v>6</v>
      </c>
      <c r="IB4" s="70">
        <v>6</v>
      </c>
      <c r="IC4" s="70">
        <v>0</v>
      </c>
      <c r="ID4" s="70">
        <v>6</v>
      </c>
      <c r="IE4" s="70">
        <v>5</v>
      </c>
      <c r="IF4" s="70">
        <v>5</v>
      </c>
      <c r="IG4" s="70">
        <v>5</v>
      </c>
      <c r="IH4" s="70">
        <v>0</v>
      </c>
      <c r="II4" s="70">
        <v>6</v>
      </c>
      <c r="IJ4" s="70">
        <v>6</v>
      </c>
      <c r="IK4" s="70">
        <v>6</v>
      </c>
      <c r="IL4" s="70">
        <v>0</v>
      </c>
    </row>
    <row r="5" spans="1:246" s="76" customFormat="1" ht="13.5" thickBot="1">
      <c r="A5" s="57" t="s">
        <v>128</v>
      </c>
      <c r="B5" s="57" t="s">
        <v>141</v>
      </c>
      <c r="C5" s="57" t="s">
        <v>140</v>
      </c>
      <c r="D5" s="57" t="s">
        <v>142</v>
      </c>
      <c r="E5" s="57" t="s">
        <v>139</v>
      </c>
      <c r="F5" s="57" t="s">
        <v>143</v>
      </c>
      <c r="G5" s="69" t="s">
        <v>333</v>
      </c>
      <c r="H5" s="71">
        <v>4.01</v>
      </c>
      <c r="I5" s="71">
        <v>4.0101</v>
      </c>
      <c r="J5" s="71">
        <v>4.0102</v>
      </c>
      <c r="K5" s="71">
        <v>4.0104</v>
      </c>
      <c r="L5" s="71">
        <v>4.0105</v>
      </c>
      <c r="M5" s="71">
        <v>4.0106</v>
      </c>
      <c r="N5" s="71">
        <v>4.0107</v>
      </c>
      <c r="O5" s="71">
        <v>4.0108</v>
      </c>
      <c r="P5" s="71">
        <v>4.0109</v>
      </c>
      <c r="Q5" s="71">
        <v>4.0201</v>
      </c>
      <c r="R5" s="71">
        <v>4.0301</v>
      </c>
      <c r="S5" s="71">
        <v>4.0302</v>
      </c>
      <c r="T5" s="71">
        <v>4.04</v>
      </c>
      <c r="U5" s="71">
        <v>4.0401</v>
      </c>
      <c r="V5" s="71">
        <v>4.0402</v>
      </c>
      <c r="W5" s="71">
        <v>4.0403</v>
      </c>
      <c r="X5" s="76">
        <v>4.0404</v>
      </c>
      <c r="Y5" s="76">
        <v>4.0405</v>
      </c>
      <c r="Z5" s="71">
        <v>4.0406</v>
      </c>
      <c r="AA5" s="71">
        <v>4.05</v>
      </c>
      <c r="AB5" s="71">
        <v>4.0501</v>
      </c>
      <c r="AC5" s="71">
        <v>4.0601</v>
      </c>
      <c r="AD5" s="71">
        <v>4.0701</v>
      </c>
      <c r="AE5" s="71">
        <v>4.08</v>
      </c>
      <c r="AF5" s="71">
        <v>4.0801</v>
      </c>
      <c r="AG5" s="71">
        <v>4.0901</v>
      </c>
      <c r="AH5" s="71">
        <v>4.1</v>
      </c>
      <c r="AI5" s="71">
        <v>4.1</v>
      </c>
      <c r="AJ5" s="71">
        <v>4.1</v>
      </c>
      <c r="AK5" s="71">
        <v>4.1</v>
      </c>
      <c r="AL5" s="71">
        <v>4.1</v>
      </c>
      <c r="AM5" s="71">
        <v>4.1</v>
      </c>
      <c r="AN5" s="71">
        <v>4.1001</v>
      </c>
      <c r="AO5" s="71">
        <v>4.1002</v>
      </c>
      <c r="AP5" s="71">
        <v>4.1003</v>
      </c>
      <c r="AQ5" s="71">
        <v>4.1004</v>
      </c>
      <c r="AR5" s="71">
        <v>4.1005</v>
      </c>
      <c r="AS5" s="71">
        <v>4.1006</v>
      </c>
      <c r="AT5" s="71">
        <v>4.1007</v>
      </c>
      <c r="AU5" s="71">
        <v>4.1008</v>
      </c>
      <c r="AV5" s="71">
        <v>4.1009</v>
      </c>
      <c r="AW5" s="71">
        <v>4.101</v>
      </c>
      <c r="AX5" s="71">
        <v>4.1011</v>
      </c>
      <c r="AY5" s="71">
        <v>4.1012</v>
      </c>
      <c r="AZ5" s="71">
        <v>4.1013</v>
      </c>
      <c r="BA5" s="71">
        <v>4.1014</v>
      </c>
      <c r="BB5" s="71">
        <v>4.1015</v>
      </c>
      <c r="BC5" s="71">
        <v>4.1016</v>
      </c>
      <c r="BD5" s="71">
        <v>4.1017</v>
      </c>
      <c r="BE5" s="71">
        <v>4.1018</v>
      </c>
      <c r="BF5" s="71">
        <v>4.1019</v>
      </c>
      <c r="BG5" s="71">
        <v>4.102</v>
      </c>
      <c r="BH5" s="71">
        <v>4.1021</v>
      </c>
      <c r="BI5" s="71">
        <v>4.1022</v>
      </c>
      <c r="BJ5" s="71">
        <v>4.1023</v>
      </c>
      <c r="BK5" s="71">
        <v>4.1024</v>
      </c>
      <c r="BL5" s="71">
        <v>4.1025</v>
      </c>
      <c r="BM5" s="71">
        <v>4.1026</v>
      </c>
      <c r="BN5" s="71">
        <v>4.1027</v>
      </c>
      <c r="BO5" s="71">
        <v>4.10280000000001</v>
      </c>
      <c r="BP5" s="71">
        <v>4.1029</v>
      </c>
      <c r="BQ5" s="71">
        <v>4.10299999999999</v>
      </c>
      <c r="BR5" s="71">
        <v>4.103</v>
      </c>
      <c r="BS5" s="71">
        <v>4.10309999999998</v>
      </c>
      <c r="BT5" s="71">
        <v>4.10319999999997</v>
      </c>
      <c r="BU5" s="71">
        <v>4.10329999999996</v>
      </c>
      <c r="BV5" s="71">
        <v>4.10339999999995</v>
      </c>
      <c r="BW5" s="71">
        <v>4.10349999999994</v>
      </c>
      <c r="BX5" s="71">
        <v>4.10359999999993</v>
      </c>
      <c r="BY5" s="71">
        <v>4.10369999999992</v>
      </c>
      <c r="BZ5" s="71">
        <v>4.10379999999991</v>
      </c>
      <c r="CA5" s="71">
        <v>4.10399999999989</v>
      </c>
      <c r="CB5" s="71">
        <v>4.10409999999988</v>
      </c>
      <c r="CC5" s="71">
        <v>4.10419999999987</v>
      </c>
      <c r="CD5" s="71">
        <v>4.1043</v>
      </c>
      <c r="CE5" s="71">
        <v>4.1044</v>
      </c>
      <c r="CF5" s="71">
        <v>4.1045</v>
      </c>
      <c r="CG5" s="71">
        <v>4.1046</v>
      </c>
      <c r="CH5" s="71">
        <v>4.1047</v>
      </c>
      <c r="CI5" s="71">
        <v>4.1048</v>
      </c>
      <c r="CJ5" s="71">
        <v>4.1049</v>
      </c>
      <c r="CK5" s="71">
        <v>4.11</v>
      </c>
      <c r="CL5" s="71">
        <v>4.1101</v>
      </c>
      <c r="CM5" s="71">
        <v>4.12</v>
      </c>
      <c r="CN5" s="71">
        <v>4.1201</v>
      </c>
      <c r="CO5" s="71">
        <v>4.1202</v>
      </c>
      <c r="CP5" s="71">
        <v>4.1203</v>
      </c>
      <c r="CQ5" s="76">
        <v>4.1204</v>
      </c>
      <c r="CR5" s="76">
        <v>4.1205</v>
      </c>
      <c r="CS5" s="76">
        <v>4.1207</v>
      </c>
      <c r="CT5" s="76">
        <v>4.1208</v>
      </c>
      <c r="CU5" s="76">
        <v>4.1209</v>
      </c>
      <c r="CV5" s="76">
        <v>4.121</v>
      </c>
      <c r="CW5" s="76">
        <v>4.1211</v>
      </c>
      <c r="CX5" s="76">
        <v>4.13</v>
      </c>
      <c r="CY5" s="76">
        <v>4.1301</v>
      </c>
      <c r="CZ5" s="76">
        <v>4.1302</v>
      </c>
      <c r="DA5" s="76">
        <v>4.1303</v>
      </c>
      <c r="DB5" s="76">
        <v>4.1304</v>
      </c>
      <c r="DC5" s="76">
        <v>4.1305</v>
      </c>
      <c r="DD5" s="76">
        <v>4.1306</v>
      </c>
      <c r="DE5" s="76">
        <v>4.1307</v>
      </c>
      <c r="DF5" s="76">
        <v>4.1308</v>
      </c>
      <c r="DG5" s="76">
        <v>4.14</v>
      </c>
      <c r="DH5" s="76">
        <v>4.1401</v>
      </c>
      <c r="DI5" s="76">
        <v>4.1402</v>
      </c>
      <c r="DJ5" s="76">
        <v>4.1405</v>
      </c>
      <c r="DK5" s="76">
        <v>4.1501</v>
      </c>
      <c r="DL5" s="76">
        <v>4.1502</v>
      </c>
      <c r="DM5" s="76">
        <v>4.1601</v>
      </c>
      <c r="DN5" s="76">
        <v>4.17</v>
      </c>
      <c r="DO5" s="76">
        <v>4.1701</v>
      </c>
      <c r="DP5" s="76">
        <v>4.18</v>
      </c>
      <c r="DQ5" s="76">
        <v>4.1801</v>
      </c>
      <c r="DR5" s="76">
        <v>4.1802</v>
      </c>
      <c r="DS5" s="76">
        <v>4.1803</v>
      </c>
      <c r="DT5" s="76">
        <v>4.1901</v>
      </c>
      <c r="DU5" s="76">
        <v>4.2001</v>
      </c>
      <c r="DV5" s="76">
        <v>4.2002</v>
      </c>
      <c r="DW5" s="76">
        <v>4.21</v>
      </c>
      <c r="DX5" s="76">
        <v>4.22</v>
      </c>
      <c r="DY5" s="76">
        <v>4.2201</v>
      </c>
      <c r="DZ5" s="76">
        <v>4.2202</v>
      </c>
      <c r="EA5" s="76">
        <v>4.2203</v>
      </c>
      <c r="EB5" s="76">
        <v>4.2301</v>
      </c>
      <c r="EC5" s="76">
        <v>4.24</v>
      </c>
      <c r="ED5" s="76">
        <v>4.2403</v>
      </c>
      <c r="EE5" s="76">
        <v>4.2405</v>
      </c>
      <c r="EF5" s="76">
        <v>4.2415</v>
      </c>
      <c r="EG5" s="76">
        <v>4.2417</v>
      </c>
      <c r="EH5" s="76">
        <v>4.2418</v>
      </c>
      <c r="EI5" s="76">
        <v>4.2419</v>
      </c>
      <c r="EJ5" s="76">
        <v>4.2421</v>
      </c>
      <c r="EK5" s="76">
        <v>4.25</v>
      </c>
      <c r="EL5" s="76">
        <v>4.2501</v>
      </c>
      <c r="EM5" s="76">
        <v>4.2502</v>
      </c>
      <c r="EN5" s="76">
        <v>4.2503</v>
      </c>
      <c r="EO5" s="76">
        <v>4.2504</v>
      </c>
      <c r="EP5" s="76">
        <v>4.2505</v>
      </c>
      <c r="EQ5" s="76">
        <v>4.2506</v>
      </c>
      <c r="ER5" s="76">
        <v>4.2601</v>
      </c>
      <c r="ES5" s="76">
        <v>4.27</v>
      </c>
      <c r="ET5" s="76">
        <v>4.2701</v>
      </c>
      <c r="EU5" s="76">
        <v>4.28</v>
      </c>
      <c r="EV5" s="76">
        <v>4.29</v>
      </c>
      <c r="EW5" s="76">
        <v>4.2901</v>
      </c>
      <c r="EX5" s="76">
        <v>4.3001</v>
      </c>
      <c r="EY5" s="76">
        <v>4.3101</v>
      </c>
      <c r="EZ5" s="76">
        <v>4.32</v>
      </c>
      <c r="FA5" s="76">
        <v>4.32</v>
      </c>
      <c r="FB5" s="76">
        <v>4.3201</v>
      </c>
      <c r="FC5" s="76">
        <v>4.3202</v>
      </c>
      <c r="FD5" s="76">
        <v>4.3203</v>
      </c>
      <c r="FE5" s="76">
        <v>4.3204</v>
      </c>
      <c r="FF5" s="76">
        <v>4.3205</v>
      </c>
      <c r="FG5" s="76">
        <v>4.3206</v>
      </c>
      <c r="FH5" s="76">
        <v>4.3207</v>
      </c>
      <c r="FI5" s="76">
        <v>4.3208</v>
      </c>
      <c r="FJ5" s="76">
        <v>4.3209</v>
      </c>
      <c r="FK5" s="76">
        <v>4.321</v>
      </c>
      <c r="FL5" s="76">
        <v>4.33</v>
      </c>
      <c r="FM5" s="76">
        <v>4.3301</v>
      </c>
      <c r="FN5" s="76">
        <v>4.34</v>
      </c>
      <c r="FO5" s="76">
        <v>4.3401</v>
      </c>
      <c r="FP5" s="76">
        <v>4.3402</v>
      </c>
      <c r="FQ5" s="76">
        <v>4.35</v>
      </c>
      <c r="FR5" s="76">
        <v>4.3501</v>
      </c>
      <c r="FS5" s="76">
        <v>4.3503</v>
      </c>
      <c r="FT5" s="76">
        <v>4.3504</v>
      </c>
      <c r="FU5" s="76">
        <v>4.3505</v>
      </c>
      <c r="FV5" s="76">
        <v>4.36</v>
      </c>
      <c r="FW5" s="76">
        <v>4.3601</v>
      </c>
      <c r="FX5" s="76">
        <v>4.37</v>
      </c>
      <c r="FY5" s="76">
        <v>4.37</v>
      </c>
      <c r="FZ5" s="76">
        <v>4.37</v>
      </c>
      <c r="GA5" s="76">
        <v>4.3701</v>
      </c>
      <c r="GB5" s="76">
        <v>4.3702</v>
      </c>
      <c r="GC5" s="76">
        <v>4.3703</v>
      </c>
      <c r="GD5" s="76">
        <v>4.3704</v>
      </c>
      <c r="GE5" s="76">
        <v>4.3705</v>
      </c>
      <c r="GF5" s="76">
        <v>4.3706</v>
      </c>
      <c r="GG5" s="76">
        <v>4.3707</v>
      </c>
      <c r="GH5" s="76">
        <v>4.3708</v>
      </c>
      <c r="GI5" s="76">
        <v>4.3709</v>
      </c>
      <c r="GJ5" s="76">
        <v>4.371</v>
      </c>
      <c r="GK5" s="76">
        <v>4.3711</v>
      </c>
      <c r="GL5" s="76">
        <v>4.3712</v>
      </c>
      <c r="GM5" s="76">
        <v>4.3713</v>
      </c>
      <c r="GN5" s="76">
        <v>4.3714</v>
      </c>
      <c r="GO5" s="76">
        <v>4.3715</v>
      </c>
      <c r="GP5" s="76">
        <v>4.3716</v>
      </c>
      <c r="GQ5" s="76">
        <v>4.3717</v>
      </c>
      <c r="GR5" s="76">
        <v>4.3718</v>
      </c>
      <c r="GS5" s="76">
        <v>4.3719</v>
      </c>
      <c r="GT5" s="76">
        <v>4.372</v>
      </c>
      <c r="GU5" s="76">
        <v>4.3721</v>
      </c>
      <c r="GV5" s="76">
        <v>4.3801</v>
      </c>
      <c r="GW5" s="76">
        <v>4.3802</v>
      </c>
      <c r="GX5" s="76">
        <v>4.3901</v>
      </c>
      <c r="GY5" s="76">
        <v>4.4001</v>
      </c>
      <c r="GZ5" s="76">
        <v>4.4101</v>
      </c>
      <c r="HA5" s="76">
        <v>4.45</v>
      </c>
      <c r="HB5" s="76">
        <v>4.45</v>
      </c>
      <c r="HC5" s="76">
        <v>4.45</v>
      </c>
      <c r="HD5" s="76">
        <v>4.45</v>
      </c>
      <c r="HE5" s="76">
        <v>4.4501</v>
      </c>
      <c r="HF5" s="76">
        <v>4.4501</v>
      </c>
      <c r="HG5" s="76">
        <v>4.4502</v>
      </c>
      <c r="HH5" s="76">
        <v>4.51</v>
      </c>
      <c r="HI5" s="76">
        <v>4.5101</v>
      </c>
      <c r="HJ5" s="76">
        <v>4.5102</v>
      </c>
      <c r="HK5" s="76">
        <v>4.5103</v>
      </c>
      <c r="HL5" s="76">
        <v>4.5104</v>
      </c>
      <c r="HM5" s="76">
        <v>4.52</v>
      </c>
      <c r="HN5" s="76">
        <v>4.5201</v>
      </c>
      <c r="HO5" s="76">
        <v>4.53</v>
      </c>
      <c r="HP5" s="76">
        <v>4.5301</v>
      </c>
      <c r="HQ5" s="76">
        <v>4.5302</v>
      </c>
      <c r="HR5" s="76">
        <v>4.5303</v>
      </c>
      <c r="HS5" s="76">
        <v>4.54</v>
      </c>
      <c r="HT5" s="76">
        <v>4.5401</v>
      </c>
      <c r="HU5" s="76">
        <v>4.5402</v>
      </c>
      <c r="HV5" s="76">
        <v>4.5403</v>
      </c>
      <c r="HW5" s="76">
        <v>4.5404</v>
      </c>
      <c r="HX5" s="76">
        <v>4.5405</v>
      </c>
      <c r="HY5" s="76">
        <v>4.5406</v>
      </c>
      <c r="HZ5" s="76">
        <v>4.55</v>
      </c>
      <c r="IA5" s="76">
        <v>4.5501</v>
      </c>
      <c r="IB5" s="76">
        <v>4.5602</v>
      </c>
      <c r="IC5" s="76">
        <v>4.57</v>
      </c>
      <c r="ID5" s="76">
        <v>4.5701</v>
      </c>
      <c r="IE5" s="76">
        <v>4.58</v>
      </c>
      <c r="IF5" s="76">
        <v>4.5801</v>
      </c>
      <c r="IG5" s="76">
        <v>4.5802</v>
      </c>
      <c r="IH5" s="76">
        <v>4.59</v>
      </c>
      <c r="II5" s="76">
        <v>4.5901</v>
      </c>
      <c r="IJ5" s="76">
        <v>4.5902</v>
      </c>
      <c r="IK5" s="76">
        <v>4.5903</v>
      </c>
      <c r="IL5" s="76">
        <v>4.5904</v>
      </c>
    </row>
    <row r="6" spans="1:256" s="64" customFormat="1" ht="13.5" thickTop="1">
      <c r="A6" s="61" t="s">
        <v>128</v>
      </c>
      <c r="B6" s="61" t="s">
        <v>141</v>
      </c>
      <c r="C6" s="61" t="s">
        <v>140</v>
      </c>
      <c r="D6" s="61" t="s">
        <v>142</v>
      </c>
      <c r="E6" s="61" t="s">
        <v>139</v>
      </c>
      <c r="F6" s="61" t="s">
        <v>143</v>
      </c>
      <c r="G6" s="62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  <c r="IU6" s="63"/>
      <c r="IV6" s="63"/>
    </row>
    <row r="7" spans="1:256" s="27" customFormat="1" ht="12.75">
      <c r="A7" s="57" t="s">
        <v>128</v>
      </c>
      <c r="B7" s="57" t="s">
        <v>141</v>
      </c>
      <c r="C7" s="57" t="s">
        <v>140</v>
      </c>
      <c r="D7" s="57" t="s">
        <v>142</v>
      </c>
      <c r="E7" s="57" t="s">
        <v>139</v>
      </c>
      <c r="F7" s="57" t="s">
        <v>143</v>
      </c>
      <c r="G7" s="58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  <c r="IR7" s="59"/>
      <c r="IS7" s="59"/>
      <c r="IT7" s="59"/>
      <c r="IU7" s="59"/>
      <c r="IV7" s="59"/>
    </row>
    <row r="8" spans="1:12" s="27" customFormat="1" ht="12.75">
      <c r="A8" s="57" t="s">
        <v>128</v>
      </c>
      <c r="B8" s="57" t="s">
        <v>141</v>
      </c>
      <c r="C8" s="57" t="s">
        <v>140</v>
      </c>
      <c r="D8" s="57" t="s">
        <v>142</v>
      </c>
      <c r="E8" s="57" t="s">
        <v>139</v>
      </c>
      <c r="F8" s="57" t="s">
        <v>143</v>
      </c>
      <c r="G8" s="58"/>
      <c r="H8" s="60"/>
      <c r="I8" s="60"/>
      <c r="J8" s="60"/>
      <c r="K8" s="60"/>
      <c r="L8" s="60"/>
    </row>
    <row r="9" spans="1:12" s="68" customFormat="1" ht="13.5" thickBot="1">
      <c r="A9" s="65" t="s">
        <v>128</v>
      </c>
      <c r="B9" s="65" t="s">
        <v>141</v>
      </c>
      <c r="C9" s="65" t="s">
        <v>140</v>
      </c>
      <c r="D9" s="65" t="s">
        <v>142</v>
      </c>
      <c r="E9" s="57" t="s">
        <v>139</v>
      </c>
      <c r="F9" s="65" t="s">
        <v>143</v>
      </c>
      <c r="G9" s="66"/>
      <c r="H9" s="67"/>
      <c r="I9" s="67"/>
      <c r="J9" s="67"/>
      <c r="K9" s="67"/>
      <c r="L9" s="67"/>
    </row>
    <row r="10" ht="35.25" customHeight="1" thickBot="1" thickTop="1">
      <c r="E10" s="78" t="str">
        <f>IF((COUNT(A12:A296))=(SUM(E12:E296)),"abiotic ok","STOP and control the abiotic parameter")</f>
        <v>STOP and control the abiotic parameter</v>
      </c>
    </row>
    <row r="11" spans="1:19" s="38" customFormat="1" ht="13.5" thickBot="1">
      <c r="A11" s="55" t="s">
        <v>128</v>
      </c>
      <c r="B11" s="56" t="s">
        <v>141</v>
      </c>
      <c r="C11" s="56" t="s">
        <v>140</v>
      </c>
      <c r="D11" s="56" t="s">
        <v>142</v>
      </c>
      <c r="E11" s="48" t="s">
        <v>139</v>
      </c>
      <c r="F11" s="56" t="s">
        <v>143</v>
      </c>
      <c r="R11" s="37"/>
      <c r="S11" s="37"/>
    </row>
    <row r="12" spans="1:242" s="27" customFormat="1" ht="12.75">
      <c r="A12" s="35">
        <v>33560</v>
      </c>
      <c r="B12" s="27">
        <f>MONTH(A12)</f>
        <v>11</v>
      </c>
      <c r="C12" s="27">
        <f>YEAR(A12)</f>
        <v>1991</v>
      </c>
      <c r="E12" s="46" t="str">
        <f>IF(A12&gt;0,IF(AND(A12=abiotic!A12,abiotic!E12='biomass a'!F12),1,"ALARM"),0)</f>
        <v>ALARM</v>
      </c>
      <c r="F12" s="35" t="s">
        <v>131</v>
      </c>
      <c r="H12" s="27">
        <v>1</v>
      </c>
      <c r="I12" s="27">
        <v>1</v>
      </c>
      <c r="J12" s="27">
        <v>1</v>
      </c>
      <c r="K12" s="27">
        <v>1</v>
      </c>
      <c r="L12" s="27">
        <v>1</v>
      </c>
      <c r="M12" s="27">
        <v>1</v>
      </c>
      <c r="N12" s="27">
        <v>1</v>
      </c>
      <c r="O12" s="27">
        <v>1</v>
      </c>
      <c r="P12" s="27">
        <v>1</v>
      </c>
      <c r="Q12" s="27">
        <v>1</v>
      </c>
      <c r="R12" s="27">
        <v>1</v>
      </c>
      <c r="S12" s="27">
        <v>1</v>
      </c>
      <c r="T12" s="27">
        <v>1</v>
      </c>
      <c r="U12" s="27">
        <v>1</v>
      </c>
      <c r="V12" s="27">
        <v>1</v>
      </c>
      <c r="W12" s="27">
        <v>1</v>
      </c>
      <c r="X12" s="27">
        <v>1</v>
      </c>
      <c r="Y12" s="27">
        <v>1</v>
      </c>
      <c r="Z12" s="27">
        <v>1</v>
      </c>
      <c r="AA12" s="27">
        <v>1</v>
      </c>
      <c r="AB12" s="27">
        <v>1</v>
      </c>
      <c r="AC12" s="27">
        <v>1</v>
      </c>
      <c r="AD12" s="27">
        <v>1</v>
      </c>
      <c r="AE12" s="27">
        <v>1</v>
      </c>
      <c r="AF12" s="27">
        <v>1</v>
      </c>
      <c r="AG12" s="27">
        <v>1</v>
      </c>
      <c r="AH12" s="27">
        <v>1</v>
      </c>
      <c r="AI12" s="27">
        <v>1</v>
      </c>
      <c r="AJ12" s="27">
        <v>1</v>
      </c>
      <c r="AK12" s="27">
        <v>1</v>
      </c>
      <c r="AL12" s="27">
        <v>1</v>
      </c>
      <c r="AM12" s="27">
        <v>1</v>
      </c>
      <c r="AN12" s="27">
        <v>1</v>
      </c>
      <c r="AO12" s="27">
        <v>1</v>
      </c>
      <c r="AP12" s="27">
        <v>1</v>
      </c>
      <c r="AQ12" s="27">
        <v>1</v>
      </c>
      <c r="AR12" s="27">
        <v>1</v>
      </c>
      <c r="AS12" s="27">
        <v>1</v>
      </c>
      <c r="AT12" s="27">
        <v>1</v>
      </c>
      <c r="AU12" s="27">
        <v>1</v>
      </c>
      <c r="AV12" s="27">
        <v>1</v>
      </c>
      <c r="AW12" s="27">
        <v>1</v>
      </c>
      <c r="AX12" s="27">
        <v>1</v>
      </c>
      <c r="AY12" s="27">
        <v>1</v>
      </c>
      <c r="AZ12" s="27">
        <v>1</v>
      </c>
      <c r="BA12" s="27">
        <v>1</v>
      </c>
      <c r="BB12" s="27">
        <v>1</v>
      </c>
      <c r="BC12" s="27">
        <v>1</v>
      </c>
      <c r="BD12" s="27">
        <v>1</v>
      </c>
      <c r="BE12" s="27">
        <v>1</v>
      </c>
      <c r="BF12" s="27">
        <v>1</v>
      </c>
      <c r="BG12" s="27">
        <v>1</v>
      </c>
      <c r="BH12" s="27">
        <v>1</v>
      </c>
      <c r="BI12" s="27">
        <v>1</v>
      </c>
      <c r="BJ12" s="27">
        <v>1</v>
      </c>
      <c r="BK12" s="27">
        <v>1</v>
      </c>
      <c r="BL12" s="27">
        <v>1</v>
      </c>
      <c r="BM12" s="27">
        <v>1</v>
      </c>
      <c r="BN12" s="27">
        <v>1</v>
      </c>
      <c r="BO12" s="27">
        <v>1</v>
      </c>
      <c r="BP12" s="27">
        <v>1</v>
      </c>
      <c r="BQ12" s="27">
        <v>1</v>
      </c>
      <c r="BR12" s="27">
        <v>1</v>
      </c>
      <c r="BS12" s="27">
        <v>1</v>
      </c>
      <c r="BT12" s="27">
        <v>1</v>
      </c>
      <c r="BU12" s="27">
        <v>1</v>
      </c>
      <c r="BV12" s="27">
        <v>1</v>
      </c>
      <c r="BW12" s="27">
        <v>1</v>
      </c>
      <c r="BX12" s="27">
        <v>1</v>
      </c>
      <c r="BY12" s="27">
        <v>1</v>
      </c>
      <c r="BZ12" s="27">
        <v>1</v>
      </c>
      <c r="CA12" s="27">
        <v>1</v>
      </c>
      <c r="CB12" s="27">
        <v>1</v>
      </c>
      <c r="CC12" s="27">
        <v>1</v>
      </c>
      <c r="CD12" s="27">
        <v>1</v>
      </c>
      <c r="CE12" s="27">
        <v>1</v>
      </c>
      <c r="CF12" s="27">
        <v>1</v>
      </c>
      <c r="CG12" s="27">
        <v>1</v>
      </c>
      <c r="CH12" s="27">
        <v>1</v>
      </c>
      <c r="CI12" s="27">
        <v>1</v>
      </c>
      <c r="CJ12" s="27">
        <v>1</v>
      </c>
      <c r="CK12" s="27">
        <v>1</v>
      </c>
      <c r="CL12" s="27">
        <v>1</v>
      </c>
      <c r="CM12" s="27">
        <v>1</v>
      </c>
      <c r="CN12" s="27">
        <v>1</v>
      </c>
      <c r="CO12" s="27">
        <v>1</v>
      </c>
      <c r="CP12" s="27">
        <v>1</v>
      </c>
      <c r="CQ12" s="27">
        <v>1</v>
      </c>
      <c r="CR12" s="27">
        <v>1</v>
      </c>
      <c r="CS12" s="27">
        <v>1</v>
      </c>
      <c r="CT12" s="27">
        <v>1</v>
      </c>
      <c r="CU12" s="27">
        <v>1</v>
      </c>
      <c r="CV12" s="27">
        <v>1</v>
      </c>
      <c r="CW12" s="27">
        <v>1</v>
      </c>
      <c r="CX12" s="27">
        <v>1</v>
      </c>
      <c r="CY12" s="27">
        <v>1</v>
      </c>
      <c r="CZ12" s="27">
        <v>1</v>
      </c>
      <c r="DA12" s="27">
        <v>1</v>
      </c>
      <c r="DB12" s="27">
        <v>1</v>
      </c>
      <c r="DC12" s="27">
        <v>1</v>
      </c>
      <c r="DD12" s="27">
        <v>1</v>
      </c>
      <c r="DE12" s="27">
        <v>1</v>
      </c>
      <c r="DF12" s="27">
        <v>1</v>
      </c>
      <c r="DG12" s="27">
        <v>1</v>
      </c>
      <c r="DH12" s="27">
        <v>1</v>
      </c>
      <c r="DI12" s="27">
        <v>1</v>
      </c>
      <c r="DJ12" s="27">
        <v>1</v>
      </c>
      <c r="DK12" s="27">
        <v>1</v>
      </c>
      <c r="DL12" s="27">
        <v>1</v>
      </c>
      <c r="DM12" s="27">
        <v>1</v>
      </c>
      <c r="DN12" s="27">
        <v>1</v>
      </c>
      <c r="DO12" s="27">
        <v>1</v>
      </c>
      <c r="DP12" s="27">
        <v>1</v>
      </c>
      <c r="DQ12" s="27">
        <v>1</v>
      </c>
      <c r="DR12" s="27">
        <v>1</v>
      </c>
      <c r="DS12" s="27">
        <v>1</v>
      </c>
      <c r="DT12" s="27">
        <v>1</v>
      </c>
      <c r="DU12" s="27">
        <v>1</v>
      </c>
      <c r="DV12" s="27">
        <v>1</v>
      </c>
      <c r="DW12" s="27">
        <v>1</v>
      </c>
      <c r="DX12" s="27">
        <v>1</v>
      </c>
      <c r="DY12" s="27">
        <v>1</v>
      </c>
      <c r="DZ12" s="27">
        <v>1</v>
      </c>
      <c r="EA12" s="27">
        <v>1</v>
      </c>
      <c r="EB12" s="27">
        <v>1</v>
      </c>
      <c r="EC12" s="27">
        <v>1</v>
      </c>
      <c r="ED12" s="27">
        <v>1</v>
      </c>
      <c r="EE12" s="27">
        <v>1</v>
      </c>
      <c r="EF12" s="27">
        <v>1</v>
      </c>
      <c r="EG12" s="27">
        <v>1</v>
      </c>
      <c r="EH12" s="27">
        <v>1</v>
      </c>
      <c r="EI12" s="27">
        <v>1</v>
      </c>
      <c r="EJ12" s="27">
        <v>1</v>
      </c>
      <c r="EK12" s="27">
        <v>1</v>
      </c>
      <c r="EL12" s="27">
        <v>1</v>
      </c>
      <c r="EM12" s="27">
        <v>1</v>
      </c>
      <c r="EN12" s="27">
        <v>1</v>
      </c>
      <c r="EO12" s="27">
        <v>1</v>
      </c>
      <c r="EP12" s="27">
        <v>1</v>
      </c>
      <c r="EQ12" s="27">
        <v>1</v>
      </c>
      <c r="ER12" s="27">
        <v>1</v>
      </c>
      <c r="ES12" s="27">
        <v>1</v>
      </c>
      <c r="ET12" s="27">
        <v>1</v>
      </c>
      <c r="EU12" s="27">
        <v>1</v>
      </c>
      <c r="EV12" s="27">
        <v>1</v>
      </c>
      <c r="EW12" s="27">
        <v>1</v>
      </c>
      <c r="EX12" s="27">
        <v>1</v>
      </c>
      <c r="EY12" s="27">
        <v>1</v>
      </c>
      <c r="EZ12" s="27">
        <v>1</v>
      </c>
      <c r="FA12" s="27">
        <v>1</v>
      </c>
      <c r="FB12" s="27">
        <v>1</v>
      </c>
      <c r="FC12" s="27">
        <v>1</v>
      </c>
      <c r="FD12" s="27">
        <v>1</v>
      </c>
      <c r="FE12" s="27">
        <v>1</v>
      </c>
      <c r="FF12" s="27">
        <v>1</v>
      </c>
      <c r="FG12" s="27">
        <v>1</v>
      </c>
      <c r="FH12" s="27">
        <v>1</v>
      </c>
      <c r="FI12" s="27">
        <v>1</v>
      </c>
      <c r="FJ12" s="27">
        <v>1</v>
      </c>
      <c r="FK12" s="27">
        <v>1</v>
      </c>
      <c r="FL12" s="27">
        <v>1</v>
      </c>
      <c r="FM12" s="27">
        <v>1</v>
      </c>
      <c r="FN12" s="27">
        <v>1</v>
      </c>
      <c r="FO12" s="27">
        <v>1</v>
      </c>
      <c r="FP12" s="27">
        <v>1</v>
      </c>
      <c r="FQ12" s="27">
        <v>1</v>
      </c>
      <c r="FR12" s="27">
        <v>1</v>
      </c>
      <c r="FS12" s="27">
        <v>1</v>
      </c>
      <c r="FT12" s="27">
        <v>1</v>
      </c>
      <c r="FU12" s="27">
        <v>1</v>
      </c>
      <c r="FV12" s="27">
        <v>1</v>
      </c>
      <c r="FW12" s="27">
        <v>1</v>
      </c>
      <c r="FX12" s="27">
        <v>1</v>
      </c>
      <c r="FY12" s="27">
        <v>1</v>
      </c>
      <c r="FZ12" s="27">
        <v>1</v>
      </c>
      <c r="GA12" s="27">
        <v>1</v>
      </c>
      <c r="GB12" s="27">
        <v>1</v>
      </c>
      <c r="GC12" s="27">
        <v>1</v>
      </c>
      <c r="GD12" s="27">
        <v>1</v>
      </c>
      <c r="GE12" s="27">
        <v>1</v>
      </c>
      <c r="GF12" s="27">
        <v>1</v>
      </c>
      <c r="GG12" s="27">
        <v>1</v>
      </c>
      <c r="GH12" s="27">
        <v>1</v>
      </c>
      <c r="GI12" s="27">
        <v>1</v>
      </c>
      <c r="GJ12" s="27">
        <v>1</v>
      </c>
      <c r="GK12" s="27">
        <v>1</v>
      </c>
      <c r="GL12" s="27">
        <v>1</v>
      </c>
      <c r="GM12" s="27">
        <v>1</v>
      </c>
      <c r="GN12" s="27">
        <v>1</v>
      </c>
      <c r="GO12" s="27">
        <v>1</v>
      </c>
      <c r="GP12" s="27">
        <v>1</v>
      </c>
      <c r="GQ12" s="27">
        <v>1</v>
      </c>
      <c r="GR12" s="27">
        <v>1</v>
      </c>
      <c r="GS12" s="27">
        <v>1</v>
      </c>
      <c r="GT12" s="27">
        <v>1</v>
      </c>
      <c r="GU12" s="27">
        <v>1</v>
      </c>
      <c r="GV12" s="27">
        <v>1</v>
      </c>
      <c r="GW12" s="27">
        <v>1</v>
      </c>
      <c r="GX12" s="27">
        <v>1</v>
      </c>
      <c r="GY12" s="27">
        <v>1</v>
      </c>
      <c r="GZ12" s="27">
        <v>1</v>
      </c>
      <c r="HA12" s="27">
        <v>1</v>
      </c>
      <c r="HB12" s="27">
        <v>1</v>
      </c>
      <c r="HC12" s="27">
        <v>1</v>
      </c>
      <c r="HD12" s="27">
        <v>1</v>
      </c>
      <c r="HE12" s="27">
        <v>1</v>
      </c>
      <c r="HF12" s="27">
        <v>1</v>
      </c>
      <c r="HG12" s="27">
        <v>1</v>
      </c>
      <c r="HH12" s="27">
        <v>1</v>
      </c>
      <c r="HI12" s="27">
        <v>1</v>
      </c>
      <c r="HJ12" s="27">
        <v>1</v>
      </c>
      <c r="HK12" s="27">
        <v>1</v>
      </c>
      <c r="HL12" s="27">
        <v>1</v>
      </c>
      <c r="HM12" s="27">
        <v>1</v>
      </c>
      <c r="HN12" s="27">
        <v>1</v>
      </c>
      <c r="HO12" s="27">
        <v>1</v>
      </c>
      <c r="HP12" s="27">
        <v>1</v>
      </c>
      <c r="HQ12" s="27">
        <v>1</v>
      </c>
      <c r="HR12" s="27">
        <v>1</v>
      </c>
      <c r="HS12" s="27">
        <v>1</v>
      </c>
      <c r="HT12" s="27">
        <v>1</v>
      </c>
      <c r="HU12" s="27">
        <v>1</v>
      </c>
      <c r="HV12" s="27">
        <v>1</v>
      </c>
      <c r="HW12" s="27">
        <v>1</v>
      </c>
      <c r="HX12" s="27">
        <v>1</v>
      </c>
      <c r="HY12" s="27">
        <v>1</v>
      </c>
      <c r="HZ12" s="27">
        <v>1</v>
      </c>
      <c r="IA12" s="27">
        <v>1</v>
      </c>
      <c r="IB12" s="27">
        <v>1</v>
      </c>
      <c r="IC12" s="27">
        <v>1</v>
      </c>
      <c r="ID12" s="27">
        <v>1</v>
      </c>
      <c r="IE12" s="27">
        <v>1</v>
      </c>
      <c r="IF12" s="27">
        <v>1</v>
      </c>
      <c r="IG12" s="27">
        <v>1</v>
      </c>
      <c r="IH12" s="27">
        <v>1</v>
      </c>
    </row>
    <row r="13" spans="1:16" s="27" customFormat="1" ht="12.75">
      <c r="A13" s="35">
        <v>33560</v>
      </c>
      <c r="B13" s="27">
        <f>MONTH(A13)</f>
        <v>11</v>
      </c>
      <c r="C13" s="27">
        <f>YEAR(A13)</f>
        <v>1991</v>
      </c>
      <c r="E13" s="46">
        <f>IF(A13&gt;0,IF(AND(A13=abiotic!A13,abiotic!E13='biomass a'!F13),1,"ALARM"),0)</f>
        <v>1</v>
      </c>
      <c r="F13" s="35" t="s">
        <v>132</v>
      </c>
      <c r="P13" s="44"/>
    </row>
    <row r="14" spans="1:16" s="27" customFormat="1" ht="12.75">
      <c r="A14" s="35"/>
      <c r="E14" s="46"/>
      <c r="F14" s="35"/>
      <c r="P14" s="44"/>
    </row>
    <row r="15" spans="1:16" s="27" customFormat="1" ht="12.75">
      <c r="A15" s="35"/>
      <c r="E15" s="46"/>
      <c r="F15" s="35"/>
      <c r="P15" s="44"/>
    </row>
    <row r="16" spans="1:16" s="27" customFormat="1" ht="12.75">
      <c r="A16" s="35"/>
      <c r="E16" s="46"/>
      <c r="F16" s="35"/>
      <c r="P16" s="44"/>
    </row>
    <row r="17" spans="1:16" s="27" customFormat="1" ht="12.75">
      <c r="A17" s="35"/>
      <c r="E17" s="46"/>
      <c r="F17" s="35"/>
      <c r="P17" s="44"/>
    </row>
    <row r="18" spans="1:16" s="27" customFormat="1" ht="12.75">
      <c r="A18" s="35"/>
      <c r="E18" s="46"/>
      <c r="F18" s="35"/>
      <c r="P18" s="44"/>
    </row>
    <row r="19" spans="1:16" s="27" customFormat="1" ht="12.75">
      <c r="A19" s="35"/>
      <c r="E19" s="46"/>
      <c r="F19" s="35"/>
      <c r="P19" s="44"/>
    </row>
    <row r="20" spans="1:16" s="27" customFormat="1" ht="12.75">
      <c r="A20" s="35"/>
      <c r="E20" s="46"/>
      <c r="F20" s="35"/>
      <c r="P20" s="44"/>
    </row>
    <row r="21" spans="1:16" s="27" customFormat="1" ht="12.75">
      <c r="A21" s="35"/>
      <c r="E21" s="46"/>
      <c r="F21" s="35"/>
      <c r="P21" s="44"/>
    </row>
    <row r="22" spans="1:16" s="27" customFormat="1" ht="12.75">
      <c r="A22" s="35"/>
      <c r="E22" s="46"/>
      <c r="F22" s="35"/>
      <c r="P22" s="44"/>
    </row>
    <row r="23" spans="1:16" s="27" customFormat="1" ht="12.75">
      <c r="A23" s="35"/>
      <c r="E23" s="46"/>
      <c r="F23" s="35"/>
      <c r="P23" s="44"/>
    </row>
    <row r="24" spans="1:16" s="27" customFormat="1" ht="12.75">
      <c r="A24" s="35"/>
      <c r="E24" s="46"/>
      <c r="F24" s="35"/>
      <c r="P24" s="44"/>
    </row>
    <row r="25" spans="1:16" s="27" customFormat="1" ht="12.75">
      <c r="A25" s="35"/>
      <c r="E25" s="46"/>
      <c r="F25" s="35"/>
      <c r="P25" s="45"/>
    </row>
    <row r="26" spans="1:16" s="27" customFormat="1" ht="12.75">
      <c r="A26" s="35"/>
      <c r="E26" s="46"/>
      <c r="F26" s="35"/>
      <c r="P26" s="45"/>
    </row>
    <row r="27" spans="1:16" s="27" customFormat="1" ht="12.75">
      <c r="A27" s="35"/>
      <c r="E27" s="46"/>
      <c r="F27" s="35"/>
      <c r="P27" s="45"/>
    </row>
    <row r="28" spans="5:16" s="27" customFormat="1" ht="12.75">
      <c r="E28" s="35"/>
      <c r="F28" s="46"/>
      <c r="G28" s="36"/>
      <c r="P28" s="45"/>
    </row>
    <row r="29" spans="5:16" s="4" customFormat="1" ht="12.75">
      <c r="E29" s="9"/>
      <c r="F29" s="46"/>
      <c r="G29" s="21"/>
      <c r="P29" s="16"/>
    </row>
    <row r="30" spans="5:16" s="4" customFormat="1" ht="12.75">
      <c r="E30" s="9"/>
      <c r="F30" s="46"/>
      <c r="G30" s="21"/>
      <c r="P30" s="16"/>
    </row>
    <row r="31" spans="5:16" s="4" customFormat="1" ht="12.75">
      <c r="E31" s="9"/>
      <c r="F31" s="46"/>
      <c r="G31" s="21"/>
      <c r="P31" s="16"/>
    </row>
    <row r="32" spans="5:16" s="4" customFormat="1" ht="12.75">
      <c r="E32" s="9"/>
      <c r="F32" s="9"/>
      <c r="G32" s="21"/>
      <c r="P32" s="16"/>
    </row>
    <row r="33" spans="5:16" s="4" customFormat="1" ht="12.75">
      <c r="E33" s="9"/>
      <c r="F33" s="9"/>
      <c r="G33" s="21"/>
      <c r="P33" s="16"/>
    </row>
    <row r="34" spans="5:16" s="4" customFormat="1" ht="12.75">
      <c r="E34" s="9"/>
      <c r="F34" s="9"/>
      <c r="G34" s="21"/>
      <c r="P34" s="16"/>
    </row>
    <row r="35" spans="5:16" s="4" customFormat="1" ht="12.75">
      <c r="E35" s="9"/>
      <c r="F35" s="9"/>
      <c r="G35" s="21"/>
      <c r="P35" s="16"/>
    </row>
    <row r="36" spans="5:16" s="4" customFormat="1" ht="12.75">
      <c r="E36" s="9"/>
      <c r="F36" s="9"/>
      <c r="G36" s="21"/>
      <c r="P36" s="16"/>
    </row>
    <row r="37" spans="5:16" s="4" customFormat="1" ht="12.75">
      <c r="E37" s="9"/>
      <c r="F37" s="9"/>
      <c r="G37" s="21"/>
      <c r="P37" s="16"/>
    </row>
    <row r="38" spans="5:16" s="4" customFormat="1" ht="12.75">
      <c r="E38" s="9"/>
      <c r="F38" s="9"/>
      <c r="G38" s="21"/>
      <c r="P38" s="16"/>
    </row>
    <row r="39" spans="5:16" s="4" customFormat="1" ht="12.75">
      <c r="E39" s="9"/>
      <c r="F39" s="9"/>
      <c r="G39" s="21"/>
      <c r="P39" s="16"/>
    </row>
    <row r="40" spans="5:16" s="4" customFormat="1" ht="12.75">
      <c r="E40" s="9"/>
      <c r="F40" s="9"/>
      <c r="G40" s="21"/>
      <c r="P40" s="16"/>
    </row>
    <row r="41" spans="5:16" s="4" customFormat="1" ht="12.75">
      <c r="E41" s="9"/>
      <c r="F41" s="9"/>
      <c r="G41" s="21"/>
      <c r="P41" s="16"/>
    </row>
    <row r="42" spans="5:16" s="4" customFormat="1" ht="12.75">
      <c r="E42" s="9"/>
      <c r="F42" s="9"/>
      <c r="G42" s="21"/>
      <c r="P42" s="16"/>
    </row>
    <row r="43" spans="5:16" s="4" customFormat="1" ht="12.75">
      <c r="E43" s="9"/>
      <c r="F43" s="9"/>
      <c r="G43" s="21"/>
      <c r="P43" s="16"/>
    </row>
    <row r="44" spans="5:16" s="4" customFormat="1" ht="12.75">
      <c r="E44" s="9"/>
      <c r="F44" s="9"/>
      <c r="G44" s="21"/>
      <c r="P44" s="16"/>
    </row>
    <row r="45" spans="5:16" s="4" customFormat="1" ht="12.75">
      <c r="E45" s="9"/>
      <c r="F45" s="9"/>
      <c r="G45" s="21"/>
      <c r="P45" s="16"/>
    </row>
    <row r="46" spans="5:16" s="4" customFormat="1" ht="12.75">
      <c r="E46" s="9"/>
      <c r="F46" s="9"/>
      <c r="G46" s="21"/>
      <c r="P46" s="16"/>
    </row>
    <row r="47" spans="5:16" s="4" customFormat="1" ht="12.75">
      <c r="E47" s="9"/>
      <c r="F47" s="9"/>
      <c r="G47" s="21"/>
      <c r="H47" s="14"/>
      <c r="I47" s="14"/>
      <c r="J47" s="14"/>
      <c r="K47" s="14"/>
      <c r="L47" s="14"/>
      <c r="M47" s="10"/>
      <c r="N47" s="10"/>
      <c r="O47" s="10"/>
      <c r="P47" s="16"/>
    </row>
    <row r="48" spans="5:16" s="4" customFormat="1" ht="12.75">
      <c r="E48" s="9"/>
      <c r="F48" s="9"/>
      <c r="G48" s="21"/>
      <c r="P48" s="16"/>
    </row>
    <row r="49" spans="5:16" s="4" customFormat="1" ht="12.75">
      <c r="E49" s="9"/>
      <c r="F49" s="9"/>
      <c r="G49" s="21"/>
      <c r="P49" s="16"/>
    </row>
    <row r="50" spans="5:16" s="4" customFormat="1" ht="12.75">
      <c r="E50" s="9"/>
      <c r="F50" s="9"/>
      <c r="G50" s="21"/>
      <c r="P50" s="16"/>
    </row>
    <row r="51" spans="5:16" s="4" customFormat="1" ht="12.75">
      <c r="E51" s="9"/>
      <c r="F51" s="9"/>
      <c r="G51" s="21"/>
      <c r="P51" s="16"/>
    </row>
    <row r="52" spans="5:16" s="4" customFormat="1" ht="12.75">
      <c r="E52" s="9"/>
      <c r="F52" s="9"/>
      <c r="G52" s="21"/>
      <c r="P52" s="16"/>
    </row>
    <row r="53" spans="5:16" s="4" customFormat="1" ht="12.75">
      <c r="E53" s="9"/>
      <c r="F53" s="9"/>
      <c r="G53" s="21"/>
      <c r="P53" s="16"/>
    </row>
    <row r="54" spans="5:16" s="4" customFormat="1" ht="12.75">
      <c r="E54" s="9"/>
      <c r="F54" s="9"/>
      <c r="G54" s="21"/>
      <c r="P54" s="16"/>
    </row>
    <row r="55" spans="5:16" s="4" customFormat="1" ht="12.75">
      <c r="E55" s="9"/>
      <c r="F55" s="9"/>
      <c r="G55" s="21"/>
      <c r="P55" s="16"/>
    </row>
    <row r="56" spans="5:16" s="4" customFormat="1" ht="12.75">
      <c r="E56" s="9"/>
      <c r="F56" s="9"/>
      <c r="G56" s="21"/>
      <c r="P56" s="16"/>
    </row>
    <row r="57" spans="5:16" s="4" customFormat="1" ht="12.75">
      <c r="E57" s="9"/>
      <c r="F57" s="9"/>
      <c r="G57" s="21"/>
      <c r="P57" s="16"/>
    </row>
    <row r="58" spans="5:16" s="4" customFormat="1" ht="12.75">
      <c r="E58" s="9"/>
      <c r="F58" s="9"/>
      <c r="G58" s="21"/>
      <c r="P58" s="16"/>
    </row>
    <row r="59" spans="5:16" s="4" customFormat="1" ht="12.75">
      <c r="E59" s="9"/>
      <c r="F59" s="9"/>
      <c r="G59" s="21"/>
      <c r="P59" s="16"/>
    </row>
    <row r="60" spans="5:16" s="4" customFormat="1" ht="12.75">
      <c r="E60" s="9"/>
      <c r="F60" s="9"/>
      <c r="G60" s="21"/>
      <c r="P60" s="16"/>
    </row>
    <row r="61" spans="5:16" s="4" customFormat="1" ht="12.75">
      <c r="E61" s="9"/>
      <c r="F61" s="9"/>
      <c r="G61" s="21"/>
      <c r="P61" s="16"/>
    </row>
    <row r="62" spans="5:16" s="4" customFormat="1" ht="12.75">
      <c r="E62" s="9"/>
      <c r="F62" s="9"/>
      <c r="G62" s="21"/>
      <c r="P62" s="16"/>
    </row>
    <row r="63" spans="5:16" s="4" customFormat="1" ht="12.75">
      <c r="E63" s="9"/>
      <c r="F63" s="9"/>
      <c r="G63" s="21"/>
      <c r="P63" s="16"/>
    </row>
    <row r="64" spans="5:16" s="4" customFormat="1" ht="12.75">
      <c r="E64" s="9"/>
      <c r="F64" s="9"/>
      <c r="G64" s="21"/>
      <c r="P64" s="16"/>
    </row>
    <row r="65" spans="5:16" s="4" customFormat="1" ht="12.75">
      <c r="E65" s="9"/>
      <c r="F65" s="9"/>
      <c r="G65" s="21"/>
      <c r="P65" s="16"/>
    </row>
    <row r="66" spans="5:16" s="4" customFormat="1" ht="12.75">
      <c r="E66" s="9"/>
      <c r="F66" s="9"/>
      <c r="G66" s="21"/>
      <c r="P66" s="16"/>
    </row>
    <row r="67" spans="5:16" s="4" customFormat="1" ht="12.75">
      <c r="E67" s="9"/>
      <c r="F67" s="9"/>
      <c r="G67" s="21"/>
      <c r="P67" s="16"/>
    </row>
    <row r="68" spans="5:16" s="4" customFormat="1" ht="12.75">
      <c r="E68" s="9"/>
      <c r="F68" s="9"/>
      <c r="G68" s="21"/>
      <c r="P68" s="16"/>
    </row>
    <row r="69" spans="5:16" s="4" customFormat="1" ht="12.75">
      <c r="E69" s="9"/>
      <c r="F69" s="9"/>
      <c r="G69" s="21"/>
      <c r="P69" s="16"/>
    </row>
    <row r="70" spans="5:16" s="4" customFormat="1" ht="12.75">
      <c r="E70" s="9"/>
      <c r="F70" s="9"/>
      <c r="G70" s="21"/>
      <c r="P70" s="16"/>
    </row>
    <row r="71" spans="5:16" s="4" customFormat="1" ht="12.75">
      <c r="E71" s="9"/>
      <c r="F71" s="9"/>
      <c r="G71" s="21"/>
      <c r="P71" s="16"/>
    </row>
    <row r="72" spans="5:16" s="4" customFormat="1" ht="12.75">
      <c r="E72" s="9"/>
      <c r="F72" s="9"/>
      <c r="G72" s="21"/>
      <c r="P72" s="16"/>
    </row>
    <row r="73" spans="5:16" s="4" customFormat="1" ht="12.75">
      <c r="E73" s="9"/>
      <c r="F73" s="9"/>
      <c r="G73" s="21"/>
      <c r="P73" s="16"/>
    </row>
    <row r="74" spans="5:16" s="4" customFormat="1" ht="12.75">
      <c r="E74" s="9"/>
      <c r="F74" s="9"/>
      <c r="G74" s="21"/>
      <c r="P74" s="16"/>
    </row>
    <row r="75" spans="5:16" s="4" customFormat="1" ht="12.75">
      <c r="E75" s="9"/>
      <c r="F75" s="9"/>
      <c r="G75" s="21"/>
      <c r="P75" s="16"/>
    </row>
    <row r="76" spans="5:16" s="4" customFormat="1" ht="12.75">
      <c r="E76" s="9"/>
      <c r="F76" s="9"/>
      <c r="G76" s="21"/>
      <c r="P76" s="16"/>
    </row>
    <row r="77" spans="5:16" s="4" customFormat="1" ht="12.75">
      <c r="E77" s="9"/>
      <c r="F77" s="9"/>
      <c r="G77" s="21"/>
      <c r="P77" s="16"/>
    </row>
    <row r="78" spans="5:16" s="4" customFormat="1" ht="12.75">
      <c r="E78" s="9"/>
      <c r="F78" s="9"/>
      <c r="G78" s="21"/>
      <c r="P78" s="16"/>
    </row>
    <row r="79" spans="5:16" s="4" customFormat="1" ht="12.75">
      <c r="E79" s="9"/>
      <c r="F79" s="9"/>
      <c r="G79" s="21"/>
      <c r="P79" s="16"/>
    </row>
    <row r="80" spans="5:16" s="4" customFormat="1" ht="12.75">
      <c r="E80" s="9"/>
      <c r="F80" s="9"/>
      <c r="G80" s="21"/>
      <c r="P80" s="16"/>
    </row>
    <row r="81" spans="5:16" s="4" customFormat="1" ht="12.75">
      <c r="E81" s="9"/>
      <c r="F81" s="9"/>
      <c r="G81" s="21"/>
      <c r="P81" s="16"/>
    </row>
    <row r="82" spans="5:16" s="4" customFormat="1" ht="12.75">
      <c r="E82" s="9"/>
      <c r="F82" s="9"/>
      <c r="G82" s="21"/>
      <c r="P82" s="16"/>
    </row>
    <row r="83" spans="5:16" s="4" customFormat="1" ht="12.75">
      <c r="E83" s="9"/>
      <c r="F83" s="9"/>
      <c r="G83" s="21"/>
      <c r="P83" s="16"/>
    </row>
    <row r="84" spans="5:16" s="4" customFormat="1" ht="12.75">
      <c r="E84" s="9"/>
      <c r="F84" s="9"/>
      <c r="G84" s="21"/>
      <c r="P84" s="16"/>
    </row>
    <row r="85" spans="5:16" s="4" customFormat="1" ht="12.75">
      <c r="E85" s="9"/>
      <c r="F85" s="9"/>
      <c r="G85" s="21"/>
      <c r="P85" s="16"/>
    </row>
    <row r="86" spans="5:16" s="4" customFormat="1" ht="12.75">
      <c r="E86" s="9"/>
      <c r="F86" s="9"/>
      <c r="G86" s="21"/>
      <c r="P86" s="16"/>
    </row>
    <row r="87" spans="5:16" s="4" customFormat="1" ht="12.75">
      <c r="E87" s="9"/>
      <c r="F87" s="9"/>
      <c r="G87" s="21"/>
      <c r="P87" s="16"/>
    </row>
    <row r="88" spans="5:14" s="4" customFormat="1" ht="12.75">
      <c r="E88" s="9"/>
      <c r="F88" s="9"/>
      <c r="G88" s="21"/>
      <c r="N88" s="17"/>
    </row>
    <row r="89" spans="5:16" s="4" customFormat="1" ht="12.75">
      <c r="E89" s="9"/>
      <c r="F89" s="9"/>
      <c r="G89" s="21"/>
      <c r="P89" s="16"/>
    </row>
    <row r="90" spans="5:16" s="4" customFormat="1" ht="12.75">
      <c r="E90" s="9"/>
      <c r="F90" s="9"/>
      <c r="G90" s="21"/>
      <c r="P90" s="16"/>
    </row>
    <row r="91" spans="5:16" s="4" customFormat="1" ht="12.75">
      <c r="E91" s="9"/>
      <c r="F91" s="9"/>
      <c r="G91" s="21"/>
      <c r="P91" s="16"/>
    </row>
    <row r="92" spans="5:16" s="4" customFormat="1" ht="12.75">
      <c r="E92" s="9"/>
      <c r="F92" s="9"/>
      <c r="G92" s="21"/>
      <c r="P92" s="16"/>
    </row>
    <row r="93" spans="5:16" s="4" customFormat="1" ht="12.75">
      <c r="E93" s="9"/>
      <c r="F93" s="9"/>
      <c r="G93" s="21"/>
      <c r="P93" s="16"/>
    </row>
    <row r="94" spans="5:16" s="4" customFormat="1" ht="12.75">
      <c r="E94" s="9"/>
      <c r="F94" s="9"/>
      <c r="G94" s="21"/>
      <c r="P94" s="16"/>
    </row>
    <row r="95" spans="5:16" s="4" customFormat="1" ht="12.75">
      <c r="E95" s="9"/>
      <c r="F95" s="9"/>
      <c r="G95" s="21"/>
      <c r="P95" s="16"/>
    </row>
    <row r="96" spans="5:16" s="4" customFormat="1" ht="12.75">
      <c r="E96" s="9"/>
      <c r="F96" s="9"/>
      <c r="G96" s="21"/>
      <c r="P96" s="16"/>
    </row>
    <row r="97" spans="5:16" s="4" customFormat="1" ht="12.75">
      <c r="E97" s="9"/>
      <c r="F97" s="9"/>
      <c r="G97" s="21"/>
      <c r="P97" s="16"/>
    </row>
    <row r="98" spans="5:16" s="4" customFormat="1" ht="12.75">
      <c r="E98" s="9"/>
      <c r="F98" s="9"/>
      <c r="G98" s="21"/>
      <c r="P98" s="16"/>
    </row>
    <row r="99" spans="5:16" s="4" customFormat="1" ht="12.75">
      <c r="E99" s="9"/>
      <c r="F99" s="9"/>
      <c r="G99" s="21"/>
      <c r="P99" s="16"/>
    </row>
    <row r="100" spans="5:16" s="4" customFormat="1" ht="12.75">
      <c r="E100" s="9"/>
      <c r="F100" s="9"/>
      <c r="G100" s="21"/>
      <c r="P100" s="16"/>
    </row>
    <row r="101" spans="5:16" s="4" customFormat="1" ht="12.75">
      <c r="E101" s="9"/>
      <c r="F101" s="9"/>
      <c r="G101" s="21"/>
      <c r="P101" s="16"/>
    </row>
    <row r="102" spans="5:16" s="4" customFormat="1" ht="12.75">
      <c r="E102" s="9"/>
      <c r="F102" s="9"/>
      <c r="G102" s="21"/>
      <c r="P102" s="16"/>
    </row>
    <row r="103" spans="5:16" s="4" customFormat="1" ht="12.75">
      <c r="E103" s="9"/>
      <c r="F103" s="9"/>
      <c r="G103" s="21"/>
      <c r="P103" s="16"/>
    </row>
    <row r="104" spans="5:16" s="4" customFormat="1" ht="12.75">
      <c r="E104" s="9"/>
      <c r="F104" s="9"/>
      <c r="G104" s="21"/>
      <c r="P104" s="16"/>
    </row>
    <row r="105" spans="5:16" s="4" customFormat="1" ht="12.75">
      <c r="E105" s="9"/>
      <c r="F105" s="9"/>
      <c r="G105" s="21"/>
      <c r="P105" s="16"/>
    </row>
    <row r="106" spans="5:16" s="4" customFormat="1" ht="12.75">
      <c r="E106" s="9"/>
      <c r="F106" s="9"/>
      <c r="G106" s="21"/>
      <c r="P106" s="16"/>
    </row>
    <row r="107" spans="5:16" s="4" customFormat="1" ht="12.75">
      <c r="E107" s="9"/>
      <c r="F107" s="9"/>
      <c r="G107" s="21"/>
      <c r="P107" s="16"/>
    </row>
    <row r="108" spans="5:16" s="4" customFormat="1" ht="12.75">
      <c r="E108" s="9"/>
      <c r="F108" s="9"/>
      <c r="G108" s="21"/>
      <c r="P108" s="16"/>
    </row>
    <row r="109" spans="5:16" s="4" customFormat="1" ht="12.75">
      <c r="E109" s="9"/>
      <c r="F109" s="9"/>
      <c r="G109" s="21"/>
      <c r="P109" s="16"/>
    </row>
    <row r="110" spans="5:16" s="4" customFormat="1" ht="12.75">
      <c r="E110" s="9"/>
      <c r="F110" s="9"/>
      <c r="G110" s="21"/>
      <c r="P110" s="16"/>
    </row>
    <row r="111" spans="5:16" s="4" customFormat="1" ht="12.75">
      <c r="E111" s="9"/>
      <c r="F111" s="9"/>
      <c r="G111" s="21"/>
      <c r="P111" s="16"/>
    </row>
    <row r="112" spans="5:16" s="4" customFormat="1" ht="12.75">
      <c r="E112" s="9"/>
      <c r="F112" s="9"/>
      <c r="G112" s="21"/>
      <c r="P112" s="16"/>
    </row>
    <row r="113" spans="5:16" s="4" customFormat="1" ht="12.75">
      <c r="E113" s="9"/>
      <c r="F113" s="9"/>
      <c r="G113" s="21"/>
      <c r="P113" s="16"/>
    </row>
    <row r="114" spans="5:16" s="4" customFormat="1" ht="12.75">
      <c r="E114" s="9"/>
      <c r="F114" s="9"/>
      <c r="G114" s="21"/>
      <c r="P114" s="16"/>
    </row>
    <row r="115" spans="5:16" s="4" customFormat="1" ht="12.75">
      <c r="E115" s="9"/>
      <c r="F115" s="9"/>
      <c r="G115" s="21"/>
      <c r="P115" s="16"/>
    </row>
    <row r="116" spans="5:16" s="4" customFormat="1" ht="12.75">
      <c r="E116" s="9"/>
      <c r="F116" s="9"/>
      <c r="G116" s="21"/>
      <c r="P116" s="16"/>
    </row>
    <row r="117" spans="5:16" s="4" customFormat="1" ht="12.75">
      <c r="E117" s="9"/>
      <c r="F117" s="9"/>
      <c r="G117" s="21"/>
      <c r="P117" s="16"/>
    </row>
    <row r="118" spans="5:16" s="4" customFormat="1" ht="12.75">
      <c r="E118" s="9"/>
      <c r="F118" s="9"/>
      <c r="G118" s="21"/>
      <c r="P118" s="16"/>
    </row>
    <row r="119" spans="5:16" s="4" customFormat="1" ht="12.75">
      <c r="E119" s="9"/>
      <c r="F119" s="9"/>
      <c r="G119" s="21"/>
      <c r="P119" s="16"/>
    </row>
    <row r="120" spans="5:16" s="4" customFormat="1" ht="12.75">
      <c r="E120" s="9"/>
      <c r="F120" s="9"/>
      <c r="G120" s="21"/>
      <c r="P120" s="16"/>
    </row>
    <row r="121" spans="5:16" s="4" customFormat="1" ht="12.75">
      <c r="E121" s="9"/>
      <c r="F121" s="9"/>
      <c r="G121" s="21"/>
      <c r="P121" s="16"/>
    </row>
    <row r="122" spans="5:16" s="4" customFormat="1" ht="12.75">
      <c r="E122" s="9"/>
      <c r="F122" s="9"/>
      <c r="G122" s="21"/>
      <c r="P122" s="16"/>
    </row>
    <row r="123" spans="5:16" s="4" customFormat="1" ht="12.75">
      <c r="E123" s="9"/>
      <c r="F123" s="9"/>
      <c r="G123" s="21"/>
      <c r="P123" s="16"/>
    </row>
    <row r="124" spans="5:16" s="4" customFormat="1" ht="12.75">
      <c r="E124" s="9"/>
      <c r="F124" s="9"/>
      <c r="G124" s="21"/>
      <c r="P124" s="16"/>
    </row>
    <row r="125" spans="5:16" s="4" customFormat="1" ht="12.75">
      <c r="E125" s="9"/>
      <c r="F125" s="9"/>
      <c r="G125" s="21"/>
      <c r="P125" s="16"/>
    </row>
    <row r="126" spans="5:16" s="4" customFormat="1" ht="12.75">
      <c r="E126" s="9"/>
      <c r="F126" s="9"/>
      <c r="G126" s="21"/>
      <c r="P126" s="16"/>
    </row>
    <row r="127" spans="5:16" s="4" customFormat="1" ht="12.75">
      <c r="E127" s="9"/>
      <c r="F127" s="9"/>
      <c r="G127" s="21"/>
      <c r="P127" s="16"/>
    </row>
    <row r="128" spans="5:16" s="4" customFormat="1" ht="12.75">
      <c r="E128" s="9"/>
      <c r="F128" s="9"/>
      <c r="G128" s="21"/>
      <c r="P128" s="16"/>
    </row>
    <row r="129" spans="5:16" s="4" customFormat="1" ht="12.75">
      <c r="E129" s="9"/>
      <c r="F129" s="9"/>
      <c r="G129" s="21"/>
      <c r="P129" s="16"/>
    </row>
    <row r="130" spans="5:16" s="4" customFormat="1" ht="12.75">
      <c r="E130" s="9"/>
      <c r="F130" s="9"/>
      <c r="G130" s="21"/>
      <c r="P130" s="16"/>
    </row>
    <row r="131" spans="5:16" s="4" customFormat="1" ht="12.75">
      <c r="E131" s="9"/>
      <c r="F131" s="9"/>
      <c r="G131" s="21"/>
      <c r="P131" s="16"/>
    </row>
    <row r="132" spans="5:16" s="4" customFormat="1" ht="12.75">
      <c r="E132" s="9"/>
      <c r="F132" s="9"/>
      <c r="G132" s="21"/>
      <c r="P132" s="16"/>
    </row>
    <row r="133" spans="5:16" s="4" customFormat="1" ht="12.75">
      <c r="E133" s="9"/>
      <c r="F133" s="9"/>
      <c r="G133" s="21"/>
      <c r="P133" s="16"/>
    </row>
    <row r="134" spans="5:16" s="4" customFormat="1" ht="12.75">
      <c r="E134" s="9"/>
      <c r="F134" s="9"/>
      <c r="G134" s="21"/>
      <c r="P134" s="16"/>
    </row>
    <row r="135" spans="5:16" s="4" customFormat="1" ht="12.75">
      <c r="E135" s="9"/>
      <c r="F135" s="9"/>
      <c r="G135" s="21"/>
      <c r="P135" s="16"/>
    </row>
    <row r="136" spans="5:16" s="4" customFormat="1" ht="12.75">
      <c r="E136" s="9"/>
      <c r="F136" s="9"/>
      <c r="G136" s="21"/>
      <c r="P136" s="16"/>
    </row>
    <row r="137" spans="5:16" s="4" customFormat="1" ht="12.75">
      <c r="E137" s="9"/>
      <c r="F137" s="9"/>
      <c r="G137" s="21"/>
      <c r="P137" s="16"/>
    </row>
    <row r="138" spans="5:16" s="4" customFormat="1" ht="12.75">
      <c r="E138" s="9"/>
      <c r="F138" s="9"/>
      <c r="G138" s="21"/>
      <c r="P138" s="16"/>
    </row>
    <row r="139" spans="5:16" s="4" customFormat="1" ht="12.75">
      <c r="E139" s="9"/>
      <c r="F139" s="9"/>
      <c r="G139" s="21"/>
      <c r="P139" s="16"/>
    </row>
    <row r="140" spans="5:16" s="4" customFormat="1" ht="12.75">
      <c r="E140" s="9"/>
      <c r="F140" s="9"/>
      <c r="G140" s="21"/>
      <c r="P140" s="16"/>
    </row>
    <row r="141" spans="5:16" s="4" customFormat="1" ht="12.75">
      <c r="E141" s="9"/>
      <c r="F141" s="9"/>
      <c r="G141" s="21"/>
      <c r="P141" s="16"/>
    </row>
    <row r="142" spans="5:16" s="4" customFormat="1" ht="12.75">
      <c r="E142" s="9"/>
      <c r="F142" s="9"/>
      <c r="G142" s="21"/>
      <c r="P142" s="16"/>
    </row>
    <row r="143" spans="5:16" s="4" customFormat="1" ht="12.75">
      <c r="E143" s="9"/>
      <c r="F143" s="9"/>
      <c r="G143" s="21"/>
      <c r="P143" s="16"/>
    </row>
    <row r="144" spans="5:16" s="4" customFormat="1" ht="12.75">
      <c r="E144" s="9"/>
      <c r="F144" s="9"/>
      <c r="G144" s="21"/>
      <c r="P144" s="16"/>
    </row>
    <row r="145" spans="5:16" s="4" customFormat="1" ht="12.75">
      <c r="E145" s="9"/>
      <c r="F145" s="9"/>
      <c r="G145" s="21"/>
      <c r="P145" s="16"/>
    </row>
    <row r="146" spans="5:16" s="4" customFormat="1" ht="12.75">
      <c r="E146" s="9"/>
      <c r="F146" s="9"/>
      <c r="G146" s="21"/>
      <c r="P146" s="16"/>
    </row>
    <row r="147" spans="5:16" s="4" customFormat="1" ht="12.75">
      <c r="E147" s="9"/>
      <c r="F147" s="9"/>
      <c r="G147" s="21"/>
      <c r="P147" s="16"/>
    </row>
    <row r="148" spans="5:16" s="4" customFormat="1" ht="12.75">
      <c r="E148" s="9"/>
      <c r="F148" s="9"/>
      <c r="G148" s="21"/>
      <c r="P148" s="16"/>
    </row>
    <row r="149" spans="5:16" s="4" customFormat="1" ht="12.75">
      <c r="E149" s="9"/>
      <c r="F149" s="9"/>
      <c r="G149" s="21"/>
      <c r="P149" s="16"/>
    </row>
    <row r="150" spans="5:16" s="4" customFormat="1" ht="12.75">
      <c r="E150" s="9"/>
      <c r="F150" s="9"/>
      <c r="G150" s="21"/>
      <c r="P150" s="16"/>
    </row>
    <row r="151" spans="5:16" s="4" customFormat="1" ht="12.75">
      <c r="E151" s="9"/>
      <c r="F151" s="9"/>
      <c r="G151" s="21"/>
      <c r="P151" s="16"/>
    </row>
    <row r="152" spans="5:16" s="4" customFormat="1" ht="12.75">
      <c r="E152" s="9"/>
      <c r="F152" s="9"/>
      <c r="G152" s="21"/>
      <c r="P152" s="16"/>
    </row>
    <row r="153" spans="5:16" s="4" customFormat="1" ht="12.75">
      <c r="E153" s="9"/>
      <c r="F153" s="9"/>
      <c r="G153" s="21"/>
      <c r="P153" s="16"/>
    </row>
    <row r="154" spans="5:16" s="4" customFormat="1" ht="12.75">
      <c r="E154" s="9"/>
      <c r="F154" s="9"/>
      <c r="G154" s="21"/>
      <c r="P154" s="16"/>
    </row>
    <row r="155" spans="5:16" s="4" customFormat="1" ht="12.75">
      <c r="E155" s="9"/>
      <c r="F155" s="9"/>
      <c r="G155" s="21"/>
      <c r="P155" s="16"/>
    </row>
    <row r="156" spans="5:16" s="4" customFormat="1" ht="12.75">
      <c r="E156" s="9"/>
      <c r="F156" s="9"/>
      <c r="G156" s="21"/>
      <c r="P156" s="16"/>
    </row>
    <row r="157" spans="5:16" s="4" customFormat="1" ht="12.75">
      <c r="E157" s="9"/>
      <c r="F157" s="9"/>
      <c r="G157" s="21"/>
      <c r="P157" s="16"/>
    </row>
    <row r="158" spans="5:16" s="4" customFormat="1" ht="12.75">
      <c r="E158" s="9"/>
      <c r="F158" s="9"/>
      <c r="G158" s="21"/>
      <c r="P158" s="16"/>
    </row>
    <row r="159" spans="5:16" s="4" customFormat="1" ht="12.75">
      <c r="E159" s="9"/>
      <c r="F159" s="9"/>
      <c r="G159" s="21"/>
      <c r="P159" s="16"/>
    </row>
    <row r="160" spans="5:16" s="4" customFormat="1" ht="12.75">
      <c r="E160" s="9"/>
      <c r="F160" s="9"/>
      <c r="G160" s="21"/>
      <c r="P160" s="16"/>
    </row>
    <row r="161" spans="5:16" s="4" customFormat="1" ht="12.75">
      <c r="E161" s="9"/>
      <c r="F161" s="9"/>
      <c r="G161" s="21"/>
      <c r="P161" s="16"/>
    </row>
    <row r="162" spans="5:16" s="4" customFormat="1" ht="12.75">
      <c r="E162" s="9"/>
      <c r="F162" s="9"/>
      <c r="G162" s="21"/>
      <c r="P162" s="16"/>
    </row>
    <row r="163" spans="5:16" s="4" customFormat="1" ht="12.75">
      <c r="E163" s="9"/>
      <c r="F163" s="9"/>
      <c r="G163" s="21"/>
      <c r="P163" s="16"/>
    </row>
    <row r="164" spans="5:16" s="4" customFormat="1" ht="12.75">
      <c r="E164" s="9"/>
      <c r="F164" s="9"/>
      <c r="G164" s="21"/>
      <c r="P164" s="16"/>
    </row>
    <row r="165" spans="5:16" s="4" customFormat="1" ht="12.75">
      <c r="E165" s="9"/>
      <c r="F165" s="9"/>
      <c r="G165" s="21"/>
      <c r="P165" s="16"/>
    </row>
    <row r="166" spans="5:16" s="4" customFormat="1" ht="12.75">
      <c r="E166" s="9"/>
      <c r="F166" s="9"/>
      <c r="G166" s="21"/>
      <c r="P166" s="16"/>
    </row>
    <row r="167" spans="5:16" s="4" customFormat="1" ht="12.75">
      <c r="E167" s="9"/>
      <c r="F167" s="9"/>
      <c r="G167" s="21"/>
      <c r="P167" s="16"/>
    </row>
    <row r="168" spans="5:16" s="4" customFormat="1" ht="12.75">
      <c r="E168" s="9"/>
      <c r="F168" s="9"/>
      <c r="G168" s="21"/>
      <c r="P168" s="16"/>
    </row>
    <row r="169" spans="5:16" s="4" customFormat="1" ht="12.75">
      <c r="E169" s="9"/>
      <c r="F169" s="9"/>
      <c r="G169" s="21"/>
      <c r="P169" s="16"/>
    </row>
    <row r="170" spans="5:16" s="4" customFormat="1" ht="12.75">
      <c r="E170" s="9"/>
      <c r="F170" s="9"/>
      <c r="G170" s="21"/>
      <c r="P170" s="16"/>
    </row>
    <row r="171" spans="5:16" s="4" customFormat="1" ht="12.75">
      <c r="E171" s="9"/>
      <c r="F171" s="9"/>
      <c r="G171" s="21"/>
      <c r="P171" s="16"/>
    </row>
    <row r="172" spans="5:16" s="4" customFormat="1" ht="12.75">
      <c r="E172" s="9"/>
      <c r="F172" s="9"/>
      <c r="G172" s="21"/>
      <c r="P172" s="16"/>
    </row>
    <row r="173" spans="5:16" s="4" customFormat="1" ht="12.75">
      <c r="E173" s="9"/>
      <c r="F173" s="9"/>
      <c r="G173" s="21"/>
      <c r="P173" s="16"/>
    </row>
    <row r="174" spans="5:16" s="4" customFormat="1" ht="12.75">
      <c r="E174" s="9"/>
      <c r="F174" s="9"/>
      <c r="G174" s="21"/>
      <c r="P174" s="16"/>
    </row>
    <row r="175" spans="5:16" s="4" customFormat="1" ht="12.75">
      <c r="E175" s="9"/>
      <c r="F175" s="9"/>
      <c r="G175" s="21"/>
      <c r="P175" s="16"/>
    </row>
    <row r="176" spans="5:16" s="4" customFormat="1" ht="12.75">
      <c r="E176" s="9"/>
      <c r="F176" s="9"/>
      <c r="G176" s="21"/>
      <c r="P176" s="16"/>
    </row>
    <row r="177" spans="5:16" s="4" customFormat="1" ht="12.75">
      <c r="E177" s="9"/>
      <c r="F177" s="9"/>
      <c r="G177" s="21"/>
      <c r="P177" s="16"/>
    </row>
    <row r="178" spans="5:16" s="4" customFormat="1" ht="12.75">
      <c r="E178" s="9"/>
      <c r="F178" s="9"/>
      <c r="G178" s="21"/>
      <c r="P178" s="16"/>
    </row>
    <row r="179" spans="5:16" s="4" customFormat="1" ht="12.75">
      <c r="E179" s="9"/>
      <c r="F179" s="9"/>
      <c r="G179" s="21"/>
      <c r="P179" s="16"/>
    </row>
    <row r="180" spans="5:16" s="4" customFormat="1" ht="12.75">
      <c r="E180" s="9"/>
      <c r="F180" s="9"/>
      <c r="G180" s="21"/>
      <c r="P180" s="16"/>
    </row>
    <row r="181" spans="5:16" s="4" customFormat="1" ht="12.75">
      <c r="E181" s="9"/>
      <c r="F181" s="9"/>
      <c r="G181" s="21"/>
      <c r="P181" s="16"/>
    </row>
    <row r="182" spans="5:16" s="4" customFormat="1" ht="12.75">
      <c r="E182" s="9"/>
      <c r="F182" s="9"/>
      <c r="G182" s="21"/>
      <c r="P182" s="16"/>
    </row>
    <row r="183" spans="5:16" s="4" customFormat="1" ht="12.75">
      <c r="E183" s="9"/>
      <c r="F183" s="9"/>
      <c r="G183" s="21"/>
      <c r="P183" s="16"/>
    </row>
    <row r="184" spans="5:16" s="4" customFormat="1" ht="12.75">
      <c r="E184" s="9"/>
      <c r="F184" s="9"/>
      <c r="G184" s="21"/>
      <c r="P184" s="16"/>
    </row>
    <row r="185" spans="5:16" s="4" customFormat="1" ht="12.75">
      <c r="E185" s="9"/>
      <c r="F185" s="9"/>
      <c r="G185" s="21"/>
      <c r="P185" s="16"/>
    </row>
    <row r="186" spans="5:16" s="4" customFormat="1" ht="12.75">
      <c r="E186" s="9"/>
      <c r="F186" s="9"/>
      <c r="G186" s="21"/>
      <c r="P186" s="16"/>
    </row>
    <row r="187" spans="5:16" s="4" customFormat="1" ht="12.75">
      <c r="E187" s="9"/>
      <c r="F187" s="9"/>
      <c r="G187" s="21"/>
      <c r="P187" s="16"/>
    </row>
    <row r="188" spans="5:16" s="4" customFormat="1" ht="12.75">
      <c r="E188" s="9"/>
      <c r="F188" s="9"/>
      <c r="G188" s="21"/>
      <c r="P188" s="16"/>
    </row>
    <row r="189" spans="5:16" s="4" customFormat="1" ht="12.75">
      <c r="E189" s="9"/>
      <c r="F189" s="9"/>
      <c r="G189" s="21"/>
      <c r="P189" s="16"/>
    </row>
    <row r="190" spans="5:16" s="4" customFormat="1" ht="12.75">
      <c r="E190" s="9"/>
      <c r="F190" s="9"/>
      <c r="G190" s="21"/>
      <c r="P190" s="16"/>
    </row>
    <row r="191" spans="5:16" s="4" customFormat="1" ht="12.75">
      <c r="E191" s="9"/>
      <c r="F191" s="9"/>
      <c r="G191" s="21"/>
      <c r="P191" s="16"/>
    </row>
    <row r="192" spans="5:16" s="4" customFormat="1" ht="12.75">
      <c r="E192" s="9"/>
      <c r="F192" s="9"/>
      <c r="G192" s="21"/>
      <c r="P192" s="16"/>
    </row>
    <row r="193" spans="5:16" s="4" customFormat="1" ht="12.75">
      <c r="E193" s="9"/>
      <c r="F193" s="9"/>
      <c r="G193" s="21"/>
      <c r="P193" s="16"/>
    </row>
    <row r="194" spans="5:16" s="4" customFormat="1" ht="12.75">
      <c r="E194" s="9"/>
      <c r="F194" s="9"/>
      <c r="G194" s="21"/>
      <c r="P194" s="16"/>
    </row>
    <row r="195" spans="5:16" s="4" customFormat="1" ht="12.75">
      <c r="E195" s="9"/>
      <c r="F195" s="9"/>
      <c r="G195" s="21"/>
      <c r="P195" s="16"/>
    </row>
    <row r="196" spans="5:16" s="4" customFormat="1" ht="12.75">
      <c r="E196" s="9"/>
      <c r="F196" s="9"/>
      <c r="G196" s="21"/>
      <c r="P196" s="16"/>
    </row>
    <row r="197" spans="5:16" s="4" customFormat="1" ht="12.75">
      <c r="E197" s="9"/>
      <c r="F197" s="9"/>
      <c r="G197" s="21"/>
      <c r="P197" s="16"/>
    </row>
    <row r="198" spans="5:16" s="4" customFormat="1" ht="12.75">
      <c r="E198" s="9"/>
      <c r="F198" s="9"/>
      <c r="G198" s="21"/>
      <c r="P198" s="16"/>
    </row>
    <row r="199" spans="5:16" s="4" customFormat="1" ht="12.75">
      <c r="E199" s="9"/>
      <c r="F199" s="9"/>
      <c r="G199" s="21"/>
      <c r="P199" s="16"/>
    </row>
    <row r="200" spans="5:16" s="4" customFormat="1" ht="12.75">
      <c r="E200" s="9"/>
      <c r="F200" s="9"/>
      <c r="G200" s="21"/>
      <c r="P200" s="16"/>
    </row>
    <row r="201" spans="5:16" s="4" customFormat="1" ht="12.75">
      <c r="E201" s="9"/>
      <c r="F201" s="9"/>
      <c r="G201" s="21"/>
      <c r="P201" s="16"/>
    </row>
    <row r="202" spans="5:16" s="4" customFormat="1" ht="12.75">
      <c r="E202" s="9"/>
      <c r="F202" s="9"/>
      <c r="G202" s="21"/>
      <c r="P202" s="16"/>
    </row>
    <row r="203" spans="5:16" s="4" customFormat="1" ht="12.75">
      <c r="E203" s="9"/>
      <c r="F203" s="9"/>
      <c r="G203" s="21"/>
      <c r="P203" s="16"/>
    </row>
    <row r="204" spans="5:16" s="4" customFormat="1" ht="12.75">
      <c r="E204" s="9"/>
      <c r="F204" s="9"/>
      <c r="G204" s="21"/>
      <c r="P204" s="16"/>
    </row>
    <row r="205" spans="5:16" s="4" customFormat="1" ht="12.75">
      <c r="E205" s="9"/>
      <c r="F205" s="9"/>
      <c r="G205" s="21"/>
      <c r="P205" s="16"/>
    </row>
    <row r="206" spans="5:16" s="4" customFormat="1" ht="12.75">
      <c r="E206" s="9"/>
      <c r="F206" s="9"/>
      <c r="G206" s="21"/>
      <c r="P206" s="16"/>
    </row>
    <row r="207" spans="5:16" s="4" customFormat="1" ht="12.75">
      <c r="E207" s="9"/>
      <c r="F207" s="9"/>
      <c r="G207" s="21"/>
      <c r="P207" s="16"/>
    </row>
    <row r="208" spans="5:16" s="4" customFormat="1" ht="12.75">
      <c r="E208" s="9"/>
      <c r="F208" s="9"/>
      <c r="G208" s="21"/>
      <c r="P208" s="16"/>
    </row>
    <row r="209" spans="5:16" s="4" customFormat="1" ht="12.75">
      <c r="E209" s="9"/>
      <c r="F209" s="9"/>
      <c r="G209" s="21"/>
      <c r="P209" s="16"/>
    </row>
    <row r="210" spans="5:16" s="4" customFormat="1" ht="12.75">
      <c r="E210" s="9"/>
      <c r="F210" s="9"/>
      <c r="G210" s="21"/>
      <c r="P210" s="16"/>
    </row>
    <row r="211" spans="5:16" s="4" customFormat="1" ht="12.75">
      <c r="E211" s="9"/>
      <c r="F211" s="9"/>
      <c r="G211" s="21"/>
      <c r="P211" s="16"/>
    </row>
    <row r="212" spans="5:16" s="4" customFormat="1" ht="12.75">
      <c r="E212" s="9"/>
      <c r="F212" s="9"/>
      <c r="G212" s="21"/>
      <c r="P212" s="16"/>
    </row>
    <row r="213" spans="5:16" s="4" customFormat="1" ht="12.75">
      <c r="E213" s="9"/>
      <c r="F213" s="9"/>
      <c r="G213" s="21"/>
      <c r="P213" s="16"/>
    </row>
    <row r="214" spans="5:16" s="4" customFormat="1" ht="12.75">
      <c r="E214" s="9"/>
      <c r="F214" s="9"/>
      <c r="G214" s="21"/>
      <c r="P214" s="16"/>
    </row>
    <row r="215" spans="5:16" s="4" customFormat="1" ht="12.75">
      <c r="E215" s="9"/>
      <c r="F215" s="9"/>
      <c r="G215" s="21"/>
      <c r="P215" s="16"/>
    </row>
    <row r="216" spans="5:16" s="4" customFormat="1" ht="12.75">
      <c r="E216" s="9"/>
      <c r="F216" s="9"/>
      <c r="G216" s="21"/>
      <c r="P216" s="16"/>
    </row>
    <row r="217" spans="5:16" s="4" customFormat="1" ht="12.75">
      <c r="E217" s="9"/>
      <c r="F217" s="9"/>
      <c r="G217" s="21"/>
      <c r="P217" s="16"/>
    </row>
    <row r="218" spans="5:16" s="4" customFormat="1" ht="12.75">
      <c r="E218" s="9"/>
      <c r="F218" s="9"/>
      <c r="G218" s="21"/>
      <c r="P218" s="16"/>
    </row>
    <row r="219" spans="5:16" s="4" customFormat="1" ht="12.75">
      <c r="E219" s="9"/>
      <c r="F219" s="9"/>
      <c r="G219" s="21"/>
      <c r="P219" s="16"/>
    </row>
    <row r="220" spans="5:16" s="4" customFormat="1" ht="12.75">
      <c r="E220" s="9"/>
      <c r="F220" s="9"/>
      <c r="G220" s="21"/>
      <c r="P220" s="16"/>
    </row>
    <row r="221" spans="5:16" s="4" customFormat="1" ht="12.75">
      <c r="E221" s="9"/>
      <c r="F221" s="9"/>
      <c r="G221" s="21"/>
      <c r="P221" s="16"/>
    </row>
    <row r="222" spans="5:16" s="4" customFormat="1" ht="12.75">
      <c r="E222" s="9"/>
      <c r="F222" s="9"/>
      <c r="G222" s="21"/>
      <c r="P222" s="16"/>
    </row>
    <row r="223" spans="5:16" s="4" customFormat="1" ht="12.75">
      <c r="E223" s="9"/>
      <c r="F223" s="9"/>
      <c r="G223" s="21"/>
      <c r="P223" s="16"/>
    </row>
    <row r="224" spans="5:16" s="4" customFormat="1" ht="12.75">
      <c r="E224" s="9"/>
      <c r="F224" s="9"/>
      <c r="G224" s="21"/>
      <c r="P224" s="16"/>
    </row>
    <row r="225" spans="5:16" s="4" customFormat="1" ht="12.75">
      <c r="E225" s="9"/>
      <c r="F225" s="9"/>
      <c r="G225" s="21"/>
      <c r="P225" s="16"/>
    </row>
    <row r="226" spans="5:16" s="4" customFormat="1" ht="12.75">
      <c r="E226" s="9"/>
      <c r="F226" s="9"/>
      <c r="G226" s="21"/>
      <c r="P226" s="16"/>
    </row>
    <row r="227" spans="5:16" s="4" customFormat="1" ht="12.75">
      <c r="E227" s="9"/>
      <c r="F227" s="9"/>
      <c r="G227" s="21"/>
      <c r="P227" s="16"/>
    </row>
    <row r="228" spans="5:16" s="4" customFormat="1" ht="12.75">
      <c r="E228" s="9"/>
      <c r="F228" s="9"/>
      <c r="G228" s="21"/>
      <c r="P228" s="16"/>
    </row>
    <row r="229" spans="5:16" s="4" customFormat="1" ht="12.75">
      <c r="E229" s="9"/>
      <c r="F229" s="9"/>
      <c r="G229" s="21"/>
      <c r="P229" s="16"/>
    </row>
    <row r="230" spans="5:16" s="4" customFormat="1" ht="12.75">
      <c r="E230" s="9"/>
      <c r="F230" s="9"/>
      <c r="G230" s="21"/>
      <c r="P230" s="16"/>
    </row>
    <row r="231" spans="5:16" s="4" customFormat="1" ht="12.75">
      <c r="E231" s="9"/>
      <c r="F231" s="9"/>
      <c r="G231" s="21"/>
      <c r="P231" s="16"/>
    </row>
    <row r="232" spans="5:16" s="4" customFormat="1" ht="12.75">
      <c r="E232" s="9"/>
      <c r="F232" s="9"/>
      <c r="G232" s="21"/>
      <c r="P232" s="16"/>
    </row>
    <row r="233" spans="5:16" s="4" customFormat="1" ht="12.75">
      <c r="E233" s="9"/>
      <c r="F233" s="9"/>
      <c r="G233" s="21"/>
      <c r="P233" s="16"/>
    </row>
    <row r="234" spans="5:16" s="4" customFormat="1" ht="12.75">
      <c r="E234" s="9"/>
      <c r="F234" s="9"/>
      <c r="G234" s="21"/>
      <c r="P234" s="16"/>
    </row>
    <row r="235" spans="5:16" s="4" customFormat="1" ht="12.75">
      <c r="E235" s="9"/>
      <c r="F235" s="9"/>
      <c r="G235" s="21"/>
      <c r="P235" s="16"/>
    </row>
    <row r="236" spans="5:16" s="4" customFormat="1" ht="12.75">
      <c r="E236" s="9"/>
      <c r="F236" s="9"/>
      <c r="G236" s="21"/>
      <c r="P236" s="16"/>
    </row>
    <row r="237" spans="5:16" s="4" customFormat="1" ht="12.75">
      <c r="E237" s="9"/>
      <c r="F237" s="9"/>
      <c r="G237" s="21"/>
      <c r="P237" s="16"/>
    </row>
    <row r="238" spans="5:16" s="4" customFormat="1" ht="12.75">
      <c r="E238" s="9"/>
      <c r="F238" s="9"/>
      <c r="G238" s="21"/>
      <c r="P238" s="16"/>
    </row>
    <row r="239" spans="5:16" s="4" customFormat="1" ht="12.75">
      <c r="E239" s="9"/>
      <c r="F239" s="9"/>
      <c r="G239" s="21"/>
      <c r="P239" s="16"/>
    </row>
    <row r="240" spans="5:16" s="4" customFormat="1" ht="12.75">
      <c r="E240" s="9"/>
      <c r="F240" s="9"/>
      <c r="G240" s="21"/>
      <c r="P240" s="16"/>
    </row>
    <row r="241" spans="5:16" s="4" customFormat="1" ht="12.75">
      <c r="E241" s="9"/>
      <c r="F241" s="9"/>
      <c r="G241" s="21"/>
      <c r="P241" s="16"/>
    </row>
    <row r="242" spans="5:16" s="4" customFormat="1" ht="12.75">
      <c r="E242" s="9"/>
      <c r="F242" s="9"/>
      <c r="G242" s="21"/>
      <c r="P242" s="16"/>
    </row>
    <row r="243" spans="5:16" s="4" customFormat="1" ht="12.75">
      <c r="E243" s="9"/>
      <c r="F243" s="9"/>
      <c r="G243" s="21"/>
      <c r="P243" s="16"/>
    </row>
    <row r="244" spans="5:16" s="4" customFormat="1" ht="12.75">
      <c r="E244" s="9"/>
      <c r="F244" s="9"/>
      <c r="G244" s="21"/>
      <c r="P244" s="16"/>
    </row>
    <row r="245" spans="5:16" s="4" customFormat="1" ht="12.75">
      <c r="E245" s="9"/>
      <c r="F245" s="9"/>
      <c r="G245" s="21"/>
      <c r="P245" s="16"/>
    </row>
    <row r="246" spans="5:16" s="4" customFormat="1" ht="12.75">
      <c r="E246" s="9"/>
      <c r="F246" s="9"/>
      <c r="G246" s="21"/>
      <c r="P246" s="16"/>
    </row>
    <row r="247" spans="5:16" s="4" customFormat="1" ht="12.75">
      <c r="E247" s="9"/>
      <c r="F247" s="9"/>
      <c r="G247" s="21"/>
      <c r="P247" s="16"/>
    </row>
    <row r="248" spans="5:16" s="4" customFormat="1" ht="12.75">
      <c r="E248" s="9"/>
      <c r="F248" s="9"/>
      <c r="G248" s="21"/>
      <c r="P248" s="16"/>
    </row>
    <row r="249" spans="5:16" s="4" customFormat="1" ht="12.75">
      <c r="E249" s="9"/>
      <c r="F249" s="9"/>
      <c r="G249" s="21"/>
      <c r="P249" s="16"/>
    </row>
    <row r="250" spans="5:16" s="4" customFormat="1" ht="12.75">
      <c r="E250" s="9"/>
      <c r="F250" s="9"/>
      <c r="G250" s="21"/>
      <c r="P250" s="16"/>
    </row>
    <row r="251" spans="5:16" s="4" customFormat="1" ht="12.75">
      <c r="E251" s="9"/>
      <c r="F251" s="9"/>
      <c r="G251" s="21"/>
      <c r="P251" s="16"/>
    </row>
    <row r="252" spans="5:16" s="4" customFormat="1" ht="12.75">
      <c r="E252" s="9"/>
      <c r="F252" s="9"/>
      <c r="G252" s="21"/>
      <c r="P252" s="16"/>
    </row>
    <row r="253" spans="5:16" s="4" customFormat="1" ht="12.75">
      <c r="E253" s="9"/>
      <c r="F253" s="9"/>
      <c r="G253" s="21"/>
      <c r="P253" s="16"/>
    </row>
    <row r="254" spans="5:16" s="4" customFormat="1" ht="12.75">
      <c r="E254" s="9"/>
      <c r="F254" s="9"/>
      <c r="G254" s="21"/>
      <c r="P254" s="16"/>
    </row>
    <row r="255" spans="5:16" s="4" customFormat="1" ht="12.75">
      <c r="E255" s="9"/>
      <c r="F255" s="9"/>
      <c r="G255" s="21"/>
      <c r="P255" s="16"/>
    </row>
    <row r="256" spans="5:16" s="4" customFormat="1" ht="12.75">
      <c r="E256" s="9"/>
      <c r="F256" s="9"/>
      <c r="G256" s="21"/>
      <c r="P256" s="16"/>
    </row>
    <row r="257" spans="5:16" s="4" customFormat="1" ht="12.75">
      <c r="E257" s="9"/>
      <c r="F257" s="9"/>
      <c r="G257" s="21"/>
      <c r="P257" s="16"/>
    </row>
    <row r="258" spans="5:16" s="4" customFormat="1" ht="12.75">
      <c r="E258" s="9"/>
      <c r="F258" s="9"/>
      <c r="G258" s="21"/>
      <c r="P258" s="16"/>
    </row>
    <row r="259" spans="5:16" s="4" customFormat="1" ht="12.75">
      <c r="E259" s="9"/>
      <c r="F259" s="9"/>
      <c r="G259" s="21"/>
      <c r="P259" s="16"/>
    </row>
    <row r="260" spans="5:16" s="4" customFormat="1" ht="12.75">
      <c r="E260" s="9"/>
      <c r="F260" s="9"/>
      <c r="G260" s="21"/>
      <c r="P260" s="16"/>
    </row>
    <row r="261" spans="5:16" s="4" customFormat="1" ht="12.75">
      <c r="E261" s="9"/>
      <c r="F261" s="9"/>
      <c r="G261" s="21"/>
      <c r="P261" s="16"/>
    </row>
    <row r="262" spans="5:16" s="4" customFormat="1" ht="12.75">
      <c r="E262" s="9"/>
      <c r="F262" s="9"/>
      <c r="G262" s="21"/>
      <c r="P262" s="16"/>
    </row>
    <row r="263" spans="5:16" s="4" customFormat="1" ht="12.75">
      <c r="E263" s="9"/>
      <c r="F263" s="9"/>
      <c r="G263" s="21"/>
      <c r="P263" s="16"/>
    </row>
    <row r="264" spans="5:16" s="4" customFormat="1" ht="12.75">
      <c r="E264" s="9"/>
      <c r="F264" s="9"/>
      <c r="G264" s="21"/>
      <c r="P264" s="16"/>
    </row>
    <row r="265" spans="5:16" s="4" customFormat="1" ht="12.75">
      <c r="E265" s="9"/>
      <c r="F265" s="9"/>
      <c r="G265" s="21"/>
      <c r="P265" s="16"/>
    </row>
    <row r="266" spans="5:16" s="4" customFormat="1" ht="12.75">
      <c r="E266" s="9"/>
      <c r="F266" s="9"/>
      <c r="G266" s="21"/>
      <c r="P266" s="16"/>
    </row>
    <row r="267" spans="5:16" s="4" customFormat="1" ht="12.75">
      <c r="E267" s="9"/>
      <c r="F267" s="9"/>
      <c r="G267" s="21"/>
      <c r="P267" s="16"/>
    </row>
    <row r="268" spans="5:16" s="4" customFormat="1" ht="12.75">
      <c r="E268" s="9"/>
      <c r="F268" s="9"/>
      <c r="G268" s="21"/>
      <c r="P268" s="16"/>
    </row>
    <row r="269" spans="5:16" s="4" customFormat="1" ht="12.75">
      <c r="E269" s="9"/>
      <c r="F269" s="9"/>
      <c r="G269" s="21"/>
      <c r="P269" s="16"/>
    </row>
    <row r="270" spans="5:16" s="4" customFormat="1" ht="12.75">
      <c r="E270" s="9"/>
      <c r="F270" s="9"/>
      <c r="G270" s="21"/>
      <c r="P270" s="16"/>
    </row>
    <row r="271" spans="5:16" s="4" customFormat="1" ht="12.75">
      <c r="E271" s="9"/>
      <c r="F271" s="9"/>
      <c r="G271" s="21"/>
      <c r="P271" s="16"/>
    </row>
    <row r="272" spans="5:16" s="4" customFormat="1" ht="12.75">
      <c r="E272" s="9"/>
      <c r="F272" s="9"/>
      <c r="G272" s="21"/>
      <c r="P272" s="16"/>
    </row>
    <row r="273" spans="5:16" s="4" customFormat="1" ht="12.75">
      <c r="E273" s="9"/>
      <c r="F273" s="9"/>
      <c r="G273" s="21"/>
      <c r="P273" s="16"/>
    </row>
    <row r="274" spans="5:16" s="4" customFormat="1" ht="12.75">
      <c r="E274" s="9"/>
      <c r="F274" s="9"/>
      <c r="G274" s="21"/>
      <c r="P274" s="16"/>
    </row>
    <row r="275" spans="5:16" s="4" customFormat="1" ht="12.75">
      <c r="E275" s="9"/>
      <c r="F275" s="9"/>
      <c r="G275" s="21"/>
      <c r="P275" s="16"/>
    </row>
    <row r="276" spans="5:16" s="4" customFormat="1" ht="12.75">
      <c r="E276" s="9"/>
      <c r="F276" s="9"/>
      <c r="G276" s="21"/>
      <c r="P276" s="16"/>
    </row>
    <row r="277" spans="5:16" s="4" customFormat="1" ht="12.75">
      <c r="E277" s="9"/>
      <c r="F277" s="9"/>
      <c r="G277" s="21"/>
      <c r="P277" s="16"/>
    </row>
    <row r="278" spans="5:16" s="4" customFormat="1" ht="12.75">
      <c r="E278" s="9"/>
      <c r="F278" s="9"/>
      <c r="G278" s="21"/>
      <c r="P278" s="16"/>
    </row>
    <row r="279" spans="5:16" s="4" customFormat="1" ht="12.75">
      <c r="E279" s="9"/>
      <c r="F279" s="9"/>
      <c r="G279" s="21"/>
      <c r="P279" s="16"/>
    </row>
    <row r="280" spans="5:16" s="4" customFormat="1" ht="12.75">
      <c r="E280" s="9"/>
      <c r="F280" s="9"/>
      <c r="G280" s="21"/>
      <c r="P280" s="16"/>
    </row>
    <row r="281" spans="5:16" s="4" customFormat="1" ht="12.75">
      <c r="E281" s="9"/>
      <c r="F281" s="9"/>
      <c r="G281" s="21"/>
      <c r="P281" s="16"/>
    </row>
    <row r="282" spans="5:16" s="4" customFormat="1" ht="12.75">
      <c r="E282" s="9"/>
      <c r="F282" s="9"/>
      <c r="G282" s="21"/>
      <c r="P282" s="16"/>
    </row>
    <row r="283" spans="5:16" s="4" customFormat="1" ht="12.75">
      <c r="E283" s="9"/>
      <c r="F283" s="9"/>
      <c r="G283" s="21"/>
      <c r="P283" s="16"/>
    </row>
    <row r="284" spans="5:16" s="4" customFormat="1" ht="12.75">
      <c r="E284" s="9"/>
      <c r="F284" s="9"/>
      <c r="G284" s="21"/>
      <c r="P284" s="16"/>
    </row>
    <row r="285" spans="5:16" s="4" customFormat="1" ht="12.75">
      <c r="E285" s="9"/>
      <c r="F285" s="9"/>
      <c r="G285" s="21"/>
      <c r="P285" s="16"/>
    </row>
    <row r="286" spans="5:16" s="4" customFormat="1" ht="12.75">
      <c r="E286" s="9"/>
      <c r="F286" s="9"/>
      <c r="G286" s="21"/>
      <c r="P286" s="16"/>
    </row>
    <row r="287" spans="5:16" s="4" customFormat="1" ht="12.75">
      <c r="E287" s="9"/>
      <c r="F287" s="9"/>
      <c r="G287" s="21"/>
      <c r="P287" s="16"/>
    </row>
    <row r="288" spans="5:16" s="4" customFormat="1" ht="12.75">
      <c r="E288" s="9"/>
      <c r="F288" s="9"/>
      <c r="G288" s="21"/>
      <c r="P288" s="16"/>
    </row>
    <row r="289" spans="5:16" s="4" customFormat="1" ht="12.75">
      <c r="E289" s="9"/>
      <c r="F289" s="9"/>
      <c r="G289" s="21"/>
      <c r="H289" s="14"/>
      <c r="I289" s="14"/>
      <c r="J289" s="14"/>
      <c r="K289" s="14"/>
      <c r="L289" s="14"/>
      <c r="M289" s="10"/>
      <c r="N289" s="10"/>
      <c r="O289" s="10"/>
      <c r="P289" s="16"/>
    </row>
    <row r="290" spans="5:16" s="4" customFormat="1" ht="12.75">
      <c r="E290" s="9"/>
      <c r="F290" s="9"/>
      <c r="G290" s="21"/>
      <c r="P290" s="18"/>
    </row>
    <row r="291" spans="5:16" s="4" customFormat="1" ht="12.75">
      <c r="E291" s="9"/>
      <c r="F291" s="9"/>
      <c r="G291" s="21"/>
      <c r="P291" s="18"/>
    </row>
    <row r="292" spans="5:16" s="4" customFormat="1" ht="12.75">
      <c r="E292" s="9"/>
      <c r="F292" s="9"/>
      <c r="G292" s="21"/>
      <c r="P292" s="18"/>
    </row>
    <row r="293" spans="5:16" s="4" customFormat="1" ht="12.75">
      <c r="E293" s="9"/>
      <c r="F293" s="9"/>
      <c r="G293" s="21"/>
      <c r="P293" s="18"/>
    </row>
    <row r="294" spans="5:16" s="4" customFormat="1" ht="12.75">
      <c r="E294" s="9"/>
      <c r="F294" s="9"/>
      <c r="G294" s="21"/>
      <c r="P294" s="18"/>
    </row>
    <row r="295" spans="5:16" s="4" customFormat="1" ht="12.75">
      <c r="E295" s="9"/>
      <c r="F295" s="9"/>
      <c r="G295" s="21"/>
      <c r="P295" s="18"/>
    </row>
    <row r="296" spans="5:16" s="4" customFormat="1" ht="12.75">
      <c r="E296" s="9"/>
      <c r="F296" s="9"/>
      <c r="G296" s="21"/>
      <c r="P296" s="18"/>
    </row>
    <row r="297" spans="5:16" s="4" customFormat="1" ht="12.75">
      <c r="E297" s="9"/>
      <c r="F297" s="9"/>
      <c r="G297" s="21"/>
      <c r="P297" s="18"/>
    </row>
    <row r="298" spans="5:16" s="4" customFormat="1" ht="12.75">
      <c r="E298" s="9"/>
      <c r="F298" s="9"/>
      <c r="G298" s="21"/>
      <c r="P298" s="18"/>
    </row>
    <row r="299" spans="5:16" s="4" customFormat="1" ht="12.75">
      <c r="E299" s="9"/>
      <c r="F299" s="9"/>
      <c r="G299" s="21"/>
      <c r="P299" s="18"/>
    </row>
    <row r="300" spans="5:16" s="4" customFormat="1" ht="12.75">
      <c r="E300" s="9"/>
      <c r="F300" s="9"/>
      <c r="G300" s="21"/>
      <c r="P300" s="18"/>
    </row>
    <row r="301" spans="5:16" s="4" customFormat="1" ht="12.75">
      <c r="E301" s="9"/>
      <c r="F301" s="9"/>
      <c r="G301" s="21"/>
      <c r="P301" s="18"/>
    </row>
    <row r="302" spans="5:16" s="4" customFormat="1" ht="12.75">
      <c r="E302" s="9"/>
      <c r="F302" s="9"/>
      <c r="G302" s="21"/>
      <c r="P302" s="18"/>
    </row>
    <row r="303" spans="5:16" s="4" customFormat="1" ht="12.75">
      <c r="E303" s="9"/>
      <c r="F303" s="9"/>
      <c r="G303" s="21"/>
      <c r="P303" s="18"/>
    </row>
    <row r="304" spans="5:16" s="4" customFormat="1" ht="12.75">
      <c r="E304" s="9"/>
      <c r="F304" s="9"/>
      <c r="G304" s="21"/>
      <c r="P304" s="18"/>
    </row>
    <row r="305" spans="5:16" s="4" customFormat="1" ht="12.75">
      <c r="E305" s="9"/>
      <c r="F305" s="9"/>
      <c r="G305" s="21"/>
      <c r="P305" s="18"/>
    </row>
    <row r="306" spans="5:16" s="4" customFormat="1" ht="12.75">
      <c r="E306" s="9"/>
      <c r="F306" s="9"/>
      <c r="G306" s="21"/>
      <c r="P306" s="18"/>
    </row>
    <row r="307" spans="5:16" s="4" customFormat="1" ht="12.75">
      <c r="E307" s="9"/>
      <c r="F307" s="9"/>
      <c r="G307" s="21"/>
      <c r="P307" s="18"/>
    </row>
    <row r="308" spans="5:16" s="4" customFormat="1" ht="12.75">
      <c r="E308" s="9"/>
      <c r="F308" s="9"/>
      <c r="G308" s="21"/>
      <c r="P308" s="18"/>
    </row>
    <row r="309" spans="5:16" s="4" customFormat="1" ht="12.75">
      <c r="E309" s="9"/>
      <c r="F309" s="9"/>
      <c r="G309" s="21"/>
      <c r="P309" s="18"/>
    </row>
    <row r="310" spans="5:16" s="4" customFormat="1" ht="12.75">
      <c r="E310" s="9"/>
      <c r="F310" s="9"/>
      <c r="G310" s="21"/>
      <c r="P310" s="18"/>
    </row>
    <row r="311" spans="5:16" s="4" customFormat="1" ht="12.75">
      <c r="E311" s="9"/>
      <c r="F311" s="9"/>
      <c r="G311" s="21"/>
      <c r="H311" s="14"/>
      <c r="I311" s="14"/>
      <c r="J311" s="14"/>
      <c r="K311" s="14"/>
      <c r="L311" s="14"/>
      <c r="M311" s="14"/>
      <c r="N311" s="14"/>
      <c r="O311" s="14"/>
      <c r="P311" s="18"/>
    </row>
    <row r="312" spans="5:16" s="4" customFormat="1" ht="12.75">
      <c r="E312" s="9"/>
      <c r="F312" s="9"/>
      <c r="G312" s="21"/>
      <c r="P312" s="18"/>
    </row>
    <row r="313" spans="5:16" s="4" customFormat="1" ht="12.75">
      <c r="E313" s="9"/>
      <c r="F313" s="9"/>
      <c r="G313" s="21"/>
      <c r="P313" s="18"/>
    </row>
    <row r="314" spans="5:16" s="4" customFormat="1" ht="12.75">
      <c r="E314" s="9"/>
      <c r="F314" s="9"/>
      <c r="G314" s="21"/>
      <c r="P314" s="18"/>
    </row>
    <row r="315" spans="5:16" s="4" customFormat="1" ht="12.75">
      <c r="E315" s="9"/>
      <c r="F315" s="9"/>
      <c r="G315" s="21"/>
      <c r="P315" s="18"/>
    </row>
    <row r="316" spans="5:16" s="4" customFormat="1" ht="12.75">
      <c r="E316" s="9"/>
      <c r="F316" s="9"/>
      <c r="G316" s="21"/>
      <c r="P316" s="18"/>
    </row>
    <row r="317" spans="5:16" s="4" customFormat="1" ht="12.75">
      <c r="E317" s="9"/>
      <c r="F317" s="9"/>
      <c r="G317" s="21"/>
      <c r="P317" s="18"/>
    </row>
    <row r="318" spans="5:16" s="4" customFormat="1" ht="12.75">
      <c r="E318" s="9"/>
      <c r="F318" s="9"/>
      <c r="G318" s="21"/>
      <c r="P318" s="18"/>
    </row>
    <row r="319" spans="5:16" s="4" customFormat="1" ht="12.75">
      <c r="E319" s="9"/>
      <c r="F319" s="9"/>
      <c r="G319" s="21"/>
      <c r="P319" s="18"/>
    </row>
    <row r="320" spans="5:16" s="4" customFormat="1" ht="12.75">
      <c r="E320" s="9"/>
      <c r="F320" s="9"/>
      <c r="G320" s="21"/>
      <c r="H320" s="10"/>
      <c r="I320" s="10"/>
      <c r="P320" s="18"/>
    </row>
    <row r="321" spans="5:16" s="4" customFormat="1" ht="12.75">
      <c r="E321" s="9"/>
      <c r="F321" s="9"/>
      <c r="G321" s="21"/>
      <c r="P321" s="18"/>
    </row>
    <row r="322" spans="5:16" s="4" customFormat="1" ht="12.75">
      <c r="E322" s="9"/>
      <c r="F322" s="9"/>
      <c r="G322" s="21"/>
      <c r="P322" s="18"/>
    </row>
    <row r="323" spans="5:16" s="4" customFormat="1" ht="12.75">
      <c r="E323" s="9"/>
      <c r="F323" s="9"/>
      <c r="G323" s="21"/>
      <c r="P323" s="18"/>
    </row>
    <row r="324" spans="5:16" s="4" customFormat="1" ht="12.75">
      <c r="E324" s="9"/>
      <c r="F324" s="9"/>
      <c r="G324" s="21"/>
      <c r="P324" s="18"/>
    </row>
    <row r="325" spans="5:16" s="4" customFormat="1" ht="12.75">
      <c r="E325" s="9"/>
      <c r="F325" s="9"/>
      <c r="G325" s="21"/>
      <c r="P325" s="18"/>
    </row>
    <row r="326" spans="5:16" s="4" customFormat="1" ht="12.75">
      <c r="E326" s="9"/>
      <c r="F326" s="9"/>
      <c r="G326" s="21"/>
      <c r="P326" s="18"/>
    </row>
    <row r="327" spans="5:16" s="4" customFormat="1" ht="12.75">
      <c r="E327" s="9"/>
      <c r="F327" s="9"/>
      <c r="G327" s="21"/>
      <c r="P327" s="18"/>
    </row>
    <row r="328" spans="5:16" s="4" customFormat="1" ht="12.75">
      <c r="E328" s="9"/>
      <c r="F328" s="9"/>
      <c r="G328" s="21"/>
      <c r="P328" s="18"/>
    </row>
    <row r="329" spans="5:16" s="4" customFormat="1" ht="12.75">
      <c r="E329" s="9"/>
      <c r="F329" s="9"/>
      <c r="G329" s="21"/>
      <c r="P329" s="18"/>
    </row>
    <row r="330" spans="5:16" s="4" customFormat="1" ht="12.75">
      <c r="E330" s="9"/>
      <c r="F330" s="9"/>
      <c r="G330" s="21"/>
      <c r="P330" s="18"/>
    </row>
    <row r="331" spans="5:16" s="4" customFormat="1" ht="12.75">
      <c r="E331" s="9"/>
      <c r="F331" s="9"/>
      <c r="G331" s="21"/>
      <c r="P331" s="18"/>
    </row>
    <row r="332" spans="5:16" s="4" customFormat="1" ht="12.75">
      <c r="E332" s="9"/>
      <c r="F332" s="9"/>
      <c r="G332" s="21"/>
      <c r="P332" s="18"/>
    </row>
    <row r="333" spans="5:16" s="4" customFormat="1" ht="12.75">
      <c r="E333" s="9"/>
      <c r="F333" s="9"/>
      <c r="G333" s="21"/>
      <c r="P333" s="18"/>
    </row>
    <row r="334" spans="5:16" s="4" customFormat="1" ht="12.75">
      <c r="E334" s="9"/>
      <c r="F334" s="9"/>
      <c r="G334" s="21"/>
      <c r="P334" s="18"/>
    </row>
    <row r="335" spans="5:16" s="4" customFormat="1" ht="12.75">
      <c r="E335" s="9"/>
      <c r="F335" s="9"/>
      <c r="G335" s="21"/>
      <c r="P335" s="18"/>
    </row>
    <row r="336" spans="5:16" s="4" customFormat="1" ht="12.75">
      <c r="E336" s="9"/>
      <c r="F336" s="9"/>
      <c r="G336" s="21"/>
      <c r="P336" s="18"/>
    </row>
    <row r="337" spans="5:16" s="4" customFormat="1" ht="12.75">
      <c r="E337" s="9"/>
      <c r="F337" s="9"/>
      <c r="G337" s="21"/>
      <c r="P337" s="18"/>
    </row>
    <row r="338" spans="5:16" s="4" customFormat="1" ht="12.75">
      <c r="E338" s="9"/>
      <c r="F338" s="9"/>
      <c r="G338" s="21"/>
      <c r="P338" s="18"/>
    </row>
    <row r="339" spans="5:16" s="4" customFormat="1" ht="12.75">
      <c r="E339" s="9"/>
      <c r="F339" s="9"/>
      <c r="G339" s="21"/>
      <c r="P339" s="18"/>
    </row>
    <row r="340" spans="5:16" s="4" customFormat="1" ht="12.75">
      <c r="E340" s="9"/>
      <c r="F340" s="9"/>
      <c r="G340" s="21"/>
      <c r="P340" s="18"/>
    </row>
    <row r="341" spans="5:16" s="4" customFormat="1" ht="12.75">
      <c r="E341" s="9"/>
      <c r="F341" s="9"/>
      <c r="G341" s="21"/>
      <c r="P341" s="18"/>
    </row>
    <row r="342" spans="5:16" s="4" customFormat="1" ht="12.75">
      <c r="E342" s="9"/>
      <c r="F342" s="9"/>
      <c r="G342" s="21"/>
      <c r="P342" s="18"/>
    </row>
    <row r="343" spans="5:16" s="4" customFormat="1" ht="12.75">
      <c r="E343" s="9"/>
      <c r="F343" s="9"/>
      <c r="G343" s="21"/>
      <c r="P343" s="18"/>
    </row>
    <row r="344" spans="5:16" s="4" customFormat="1" ht="12.75">
      <c r="E344" s="9"/>
      <c r="F344" s="9"/>
      <c r="G344" s="21"/>
      <c r="P344" s="18"/>
    </row>
    <row r="345" spans="5:16" s="4" customFormat="1" ht="12.75">
      <c r="E345" s="9"/>
      <c r="F345" s="9"/>
      <c r="G345" s="21"/>
      <c r="P345" s="18"/>
    </row>
    <row r="346" spans="5:16" s="4" customFormat="1" ht="12.75">
      <c r="E346" s="9"/>
      <c r="F346" s="9"/>
      <c r="G346" s="21"/>
      <c r="P346" s="18"/>
    </row>
    <row r="347" spans="5:16" s="4" customFormat="1" ht="12.75">
      <c r="E347" s="9"/>
      <c r="F347" s="9"/>
      <c r="G347" s="21"/>
      <c r="P347" s="18"/>
    </row>
    <row r="348" spans="5:16" s="4" customFormat="1" ht="12.75">
      <c r="E348" s="9"/>
      <c r="F348" s="9"/>
      <c r="G348" s="21"/>
      <c r="P348" s="18"/>
    </row>
    <row r="349" spans="5:16" s="4" customFormat="1" ht="12.75">
      <c r="E349" s="9"/>
      <c r="F349" s="9"/>
      <c r="G349" s="21"/>
      <c r="P349" s="18"/>
    </row>
    <row r="350" spans="5:16" s="4" customFormat="1" ht="12.75">
      <c r="E350" s="9"/>
      <c r="F350" s="9"/>
      <c r="G350" s="21"/>
      <c r="P350" s="18"/>
    </row>
    <row r="351" spans="5:16" s="4" customFormat="1" ht="12.75">
      <c r="E351" s="9"/>
      <c r="F351" s="9"/>
      <c r="G351" s="21"/>
      <c r="P351" s="18"/>
    </row>
    <row r="352" spans="5:16" s="4" customFormat="1" ht="12.75">
      <c r="E352" s="9"/>
      <c r="F352" s="9"/>
      <c r="G352" s="21"/>
      <c r="P352" s="18"/>
    </row>
    <row r="353" spans="5:16" s="4" customFormat="1" ht="12.75">
      <c r="E353" s="9"/>
      <c r="F353" s="9"/>
      <c r="G353" s="21"/>
      <c r="P353" s="18"/>
    </row>
    <row r="354" spans="5:16" s="4" customFormat="1" ht="12.75">
      <c r="E354" s="9"/>
      <c r="F354" s="9"/>
      <c r="G354" s="21"/>
      <c r="P354" s="18"/>
    </row>
    <row r="355" spans="5:16" s="4" customFormat="1" ht="12.75">
      <c r="E355" s="9"/>
      <c r="F355" s="9"/>
      <c r="G355" s="21"/>
      <c r="P355" s="18"/>
    </row>
    <row r="356" spans="5:16" s="4" customFormat="1" ht="12.75">
      <c r="E356" s="9"/>
      <c r="F356" s="9"/>
      <c r="G356" s="21"/>
      <c r="P356" s="18"/>
    </row>
    <row r="357" spans="5:16" s="4" customFormat="1" ht="12.75">
      <c r="E357" s="9"/>
      <c r="F357" s="9"/>
      <c r="G357" s="21"/>
      <c r="P357" s="18"/>
    </row>
    <row r="358" spans="5:16" s="4" customFormat="1" ht="12.75">
      <c r="E358" s="9"/>
      <c r="F358" s="9"/>
      <c r="G358" s="21"/>
      <c r="P358" s="18"/>
    </row>
    <row r="359" spans="5:16" s="4" customFormat="1" ht="12.75">
      <c r="E359" s="9"/>
      <c r="F359" s="9"/>
      <c r="G359" s="21"/>
      <c r="P359" s="18"/>
    </row>
    <row r="360" spans="5:16" s="4" customFormat="1" ht="12.75">
      <c r="E360" s="9"/>
      <c r="F360" s="9"/>
      <c r="G360" s="21"/>
      <c r="P360" s="18"/>
    </row>
    <row r="361" spans="5:16" s="4" customFormat="1" ht="12.75">
      <c r="E361" s="9"/>
      <c r="F361" s="9"/>
      <c r="G361" s="21"/>
      <c r="P361" s="18"/>
    </row>
    <row r="362" spans="5:16" s="4" customFormat="1" ht="12.75">
      <c r="E362" s="9"/>
      <c r="F362" s="9"/>
      <c r="G362" s="21"/>
      <c r="P362" s="18"/>
    </row>
    <row r="363" spans="5:16" s="4" customFormat="1" ht="12.75">
      <c r="E363" s="9"/>
      <c r="F363" s="9"/>
      <c r="G363" s="21"/>
      <c r="P363" s="18"/>
    </row>
    <row r="364" spans="5:16" s="4" customFormat="1" ht="12.75">
      <c r="E364" s="9"/>
      <c r="F364" s="9"/>
      <c r="G364" s="21"/>
      <c r="P364" s="18"/>
    </row>
    <row r="365" spans="5:16" s="4" customFormat="1" ht="12.75">
      <c r="E365" s="9"/>
      <c r="F365" s="9"/>
      <c r="G365" s="21"/>
      <c r="H365" s="14"/>
      <c r="P365" s="18"/>
    </row>
    <row r="366" spans="5:16" s="4" customFormat="1" ht="12.75">
      <c r="E366" s="9"/>
      <c r="F366" s="9"/>
      <c r="G366" s="21"/>
      <c r="P366" s="18"/>
    </row>
    <row r="367" spans="5:16" s="4" customFormat="1" ht="12.75">
      <c r="E367" s="9"/>
      <c r="F367" s="9"/>
      <c r="G367" s="21"/>
      <c r="P367" s="18"/>
    </row>
    <row r="368" spans="5:16" s="4" customFormat="1" ht="12.75">
      <c r="E368" s="9"/>
      <c r="F368" s="9"/>
      <c r="G368" s="21"/>
      <c r="P368" s="18"/>
    </row>
    <row r="369" spans="5:16" s="4" customFormat="1" ht="12.75">
      <c r="E369" s="9"/>
      <c r="F369" s="9"/>
      <c r="G369" s="21"/>
      <c r="P369" s="18"/>
    </row>
    <row r="370" spans="5:16" s="4" customFormat="1" ht="12.75">
      <c r="E370" s="9"/>
      <c r="F370" s="9"/>
      <c r="G370" s="21"/>
      <c r="K370" s="13"/>
      <c r="P370" s="18"/>
    </row>
    <row r="371" spans="5:16" s="4" customFormat="1" ht="12.75">
      <c r="E371" s="9"/>
      <c r="F371" s="9"/>
      <c r="G371" s="21"/>
      <c r="P371" s="18"/>
    </row>
    <row r="372" spans="5:16" s="4" customFormat="1" ht="12.75">
      <c r="E372" s="9"/>
      <c r="F372" s="9"/>
      <c r="G372" s="21"/>
      <c r="P372" s="18"/>
    </row>
    <row r="373" spans="5:16" s="4" customFormat="1" ht="12.75">
      <c r="E373" s="9"/>
      <c r="F373" s="9"/>
      <c r="G373" s="21"/>
      <c r="P373" s="18"/>
    </row>
    <row r="374" spans="5:16" s="4" customFormat="1" ht="12.75">
      <c r="E374" s="9"/>
      <c r="F374" s="9"/>
      <c r="G374" s="21"/>
      <c r="P374" s="18"/>
    </row>
    <row r="375" spans="5:16" s="4" customFormat="1" ht="12.75">
      <c r="E375" s="9"/>
      <c r="F375" s="9"/>
      <c r="G375" s="21"/>
      <c r="P375" s="18"/>
    </row>
    <row r="376" spans="5:16" s="4" customFormat="1" ht="12.75">
      <c r="E376" s="9"/>
      <c r="F376" s="9"/>
      <c r="G376" s="21"/>
      <c r="P376" s="18"/>
    </row>
    <row r="377" spans="5:16" s="4" customFormat="1" ht="12.75">
      <c r="E377" s="9"/>
      <c r="F377" s="9"/>
      <c r="G377" s="21"/>
      <c r="P377" s="18"/>
    </row>
    <row r="378" spans="5:16" s="4" customFormat="1" ht="12.75">
      <c r="E378" s="9"/>
      <c r="F378" s="9"/>
      <c r="G378" s="21"/>
      <c r="P378" s="18"/>
    </row>
    <row r="379" spans="5:16" s="4" customFormat="1" ht="12.75">
      <c r="E379" s="9"/>
      <c r="F379" s="9"/>
      <c r="G379" s="21"/>
      <c r="P379" s="18"/>
    </row>
    <row r="380" spans="5:16" s="4" customFormat="1" ht="12.75">
      <c r="E380" s="9"/>
      <c r="F380" s="9"/>
      <c r="G380" s="21"/>
      <c r="P380" s="18"/>
    </row>
    <row r="381" spans="5:16" s="4" customFormat="1" ht="12.75">
      <c r="E381" s="9"/>
      <c r="F381" s="9"/>
      <c r="G381" s="21"/>
      <c r="P381" s="18"/>
    </row>
    <row r="382" spans="5:16" s="4" customFormat="1" ht="12.75">
      <c r="E382" s="9"/>
      <c r="F382" s="9"/>
      <c r="G382" s="21"/>
      <c r="P382" s="18"/>
    </row>
    <row r="383" spans="5:22" s="4" customFormat="1" ht="12.75">
      <c r="E383" s="9"/>
      <c r="F383" s="9"/>
      <c r="G383" s="21"/>
      <c r="P383" s="18"/>
      <c r="Q383" s="10"/>
      <c r="T383" s="10"/>
      <c r="U383" s="10"/>
      <c r="V383" s="10"/>
    </row>
    <row r="384" spans="5:16" s="4" customFormat="1" ht="12.75">
      <c r="E384" s="9"/>
      <c r="F384" s="9"/>
      <c r="G384" s="21"/>
      <c r="P384" s="18"/>
    </row>
    <row r="385" spans="5:16" s="4" customFormat="1" ht="12.75">
      <c r="E385" s="9"/>
      <c r="F385" s="9"/>
      <c r="G385" s="21"/>
      <c r="P385" s="18"/>
    </row>
    <row r="386" spans="5:16" s="4" customFormat="1" ht="12.75">
      <c r="E386" s="9"/>
      <c r="F386" s="9"/>
      <c r="G386" s="21"/>
      <c r="P386" s="18"/>
    </row>
    <row r="387" spans="5:16" s="4" customFormat="1" ht="12.75">
      <c r="E387" s="9"/>
      <c r="F387" s="9"/>
      <c r="G387" s="21"/>
      <c r="P387" s="18"/>
    </row>
    <row r="388" spans="5:16" s="4" customFormat="1" ht="12.75">
      <c r="E388" s="9"/>
      <c r="F388" s="9"/>
      <c r="G388" s="21"/>
      <c r="P388" s="18"/>
    </row>
    <row r="389" spans="5:16" s="4" customFormat="1" ht="12.75">
      <c r="E389" s="9"/>
      <c r="F389" s="9"/>
      <c r="G389" s="21"/>
      <c r="P389" s="18"/>
    </row>
    <row r="390" spans="5:17" s="4" customFormat="1" ht="12.75">
      <c r="E390" s="9"/>
      <c r="F390" s="9"/>
      <c r="G390" s="21"/>
      <c r="P390" s="18"/>
      <c r="Q390" s="10"/>
    </row>
    <row r="391" spans="5:16" s="4" customFormat="1" ht="12.75">
      <c r="E391" s="9"/>
      <c r="F391" s="9"/>
      <c r="G391" s="21"/>
      <c r="P391" s="18"/>
    </row>
    <row r="392" spans="5:16" s="4" customFormat="1" ht="12.75">
      <c r="E392" s="9"/>
      <c r="F392" s="9"/>
      <c r="G392" s="21"/>
      <c r="P392" s="18"/>
    </row>
    <row r="393" spans="5:17" s="4" customFormat="1" ht="12.75">
      <c r="E393" s="9"/>
      <c r="F393" s="9"/>
      <c r="G393" s="21"/>
      <c r="P393" s="18"/>
      <c r="Q393" s="10"/>
    </row>
    <row r="394" spans="5:16" s="4" customFormat="1" ht="12.75">
      <c r="E394" s="9"/>
      <c r="F394" s="9"/>
      <c r="G394" s="21"/>
      <c r="P394" s="18"/>
    </row>
    <row r="395" spans="5:17" s="4" customFormat="1" ht="12.75">
      <c r="E395" s="9"/>
      <c r="F395" s="9"/>
      <c r="G395" s="21"/>
      <c r="P395" s="18"/>
      <c r="Q395" s="10"/>
    </row>
    <row r="396" spans="5:16" s="4" customFormat="1" ht="12.75">
      <c r="E396" s="9"/>
      <c r="F396" s="9"/>
      <c r="G396" s="21"/>
      <c r="P396" s="18"/>
    </row>
    <row r="397" spans="5:16" s="4" customFormat="1" ht="12.75">
      <c r="E397" s="9"/>
      <c r="F397" s="9"/>
      <c r="G397" s="21"/>
      <c r="P397" s="18"/>
    </row>
    <row r="398" spans="5:16" s="4" customFormat="1" ht="12.75">
      <c r="E398" s="9"/>
      <c r="F398" s="9"/>
      <c r="G398" s="21"/>
      <c r="P398" s="18"/>
    </row>
    <row r="399" spans="5:16" s="4" customFormat="1" ht="12.75">
      <c r="E399" s="9"/>
      <c r="F399" s="9"/>
      <c r="G399" s="21"/>
      <c r="P399" s="18"/>
    </row>
    <row r="400" spans="5:23" s="4" customFormat="1" ht="12.75">
      <c r="E400" s="9"/>
      <c r="F400" s="9"/>
      <c r="G400" s="21"/>
      <c r="P400" s="18"/>
      <c r="Q400" s="10"/>
      <c r="T400" s="10"/>
      <c r="U400" s="10"/>
      <c r="V400" s="10"/>
      <c r="W400" s="10"/>
    </row>
    <row r="401" spans="5:16" s="4" customFormat="1" ht="12.75">
      <c r="E401" s="9"/>
      <c r="F401" s="9"/>
      <c r="G401" s="21"/>
      <c r="P401" s="18"/>
    </row>
    <row r="402" spans="5:16" s="4" customFormat="1" ht="12.75">
      <c r="E402" s="9"/>
      <c r="F402" s="9"/>
      <c r="G402" s="21"/>
      <c r="P402" s="18"/>
    </row>
    <row r="403" spans="5:17" s="4" customFormat="1" ht="12.75">
      <c r="E403" s="9"/>
      <c r="F403" s="9"/>
      <c r="G403" s="21"/>
      <c r="P403" s="18"/>
      <c r="Q403" s="10"/>
    </row>
    <row r="404" spans="5:16" s="4" customFormat="1" ht="12.75">
      <c r="E404" s="9"/>
      <c r="F404" s="9"/>
      <c r="G404" s="21"/>
      <c r="P404" s="18"/>
    </row>
    <row r="405" spans="5:16" s="4" customFormat="1" ht="12.75">
      <c r="E405" s="9"/>
      <c r="F405" s="9"/>
      <c r="G405" s="21"/>
      <c r="P405" s="18"/>
    </row>
    <row r="406" spans="5:16" s="4" customFormat="1" ht="12.75">
      <c r="E406" s="9"/>
      <c r="F406" s="9"/>
      <c r="G406" s="21"/>
      <c r="P406" s="18"/>
    </row>
    <row r="407" spans="5:16" s="4" customFormat="1" ht="12.75">
      <c r="E407" s="9"/>
      <c r="F407" s="9"/>
      <c r="G407" s="21"/>
      <c r="P407" s="18"/>
    </row>
    <row r="408" spans="5:16" s="4" customFormat="1" ht="12.75">
      <c r="E408" s="9"/>
      <c r="F408" s="9"/>
      <c r="G408" s="21"/>
      <c r="P408" s="18"/>
    </row>
    <row r="409" spans="5:17" s="4" customFormat="1" ht="12.75">
      <c r="E409" s="9"/>
      <c r="F409" s="9"/>
      <c r="G409" s="21"/>
      <c r="P409" s="18"/>
      <c r="Q409" s="10"/>
    </row>
    <row r="410" spans="5:16" s="4" customFormat="1" ht="12.75">
      <c r="E410" s="9"/>
      <c r="F410" s="9"/>
      <c r="G410" s="21"/>
      <c r="P410" s="18"/>
    </row>
    <row r="411" spans="5:16" s="4" customFormat="1" ht="12.75">
      <c r="E411" s="9"/>
      <c r="F411" s="9"/>
      <c r="G411" s="21"/>
      <c r="P411" s="18"/>
    </row>
    <row r="412" spans="5:16" s="4" customFormat="1" ht="12.75">
      <c r="E412" s="9"/>
      <c r="F412" s="9"/>
      <c r="G412" s="21"/>
      <c r="P412" s="18"/>
    </row>
    <row r="413" spans="5:16" s="4" customFormat="1" ht="12.75">
      <c r="E413" s="9"/>
      <c r="F413" s="9"/>
      <c r="G413" s="21"/>
      <c r="P413" s="18"/>
    </row>
    <row r="414" spans="5:17" s="4" customFormat="1" ht="12.75">
      <c r="E414" s="9"/>
      <c r="F414" s="9"/>
      <c r="G414" s="21"/>
      <c r="P414" s="18"/>
      <c r="Q414" s="10"/>
    </row>
    <row r="415" spans="5:20" s="4" customFormat="1" ht="12.75">
      <c r="E415" s="9"/>
      <c r="F415" s="9"/>
      <c r="G415" s="21"/>
      <c r="P415" s="18"/>
      <c r="Q415" s="10"/>
      <c r="T415" s="10"/>
    </row>
    <row r="416" spans="5:16" s="4" customFormat="1" ht="12.75">
      <c r="E416" s="9"/>
      <c r="F416" s="9"/>
      <c r="G416" s="21"/>
      <c r="P416" s="18"/>
    </row>
    <row r="417" spans="5:16" s="4" customFormat="1" ht="12.75">
      <c r="E417" s="9"/>
      <c r="F417" s="9"/>
      <c r="G417" s="21"/>
      <c r="P417" s="18"/>
    </row>
    <row r="418" spans="5:16" s="4" customFormat="1" ht="12.75">
      <c r="E418" s="9"/>
      <c r="F418" s="9"/>
      <c r="G418" s="21"/>
      <c r="P418" s="18"/>
    </row>
    <row r="419" spans="5:16" s="4" customFormat="1" ht="12.75">
      <c r="E419" s="9"/>
      <c r="F419" s="9"/>
      <c r="G419" s="21"/>
      <c r="P419" s="18"/>
    </row>
    <row r="420" spans="5:27" s="4" customFormat="1" ht="12.75">
      <c r="E420" s="9"/>
      <c r="F420" s="9"/>
      <c r="G420" s="21"/>
      <c r="P420" s="18"/>
      <c r="Q420" s="10"/>
      <c r="T420" s="10"/>
      <c r="U420" s="10"/>
      <c r="V420" s="10"/>
      <c r="W420" s="10"/>
      <c r="X420" s="10"/>
      <c r="Y420" s="10"/>
      <c r="Z420" s="10"/>
      <c r="AA420" s="10"/>
    </row>
    <row r="421" spans="5:28" s="4" customFormat="1" ht="12.75">
      <c r="E421" s="9"/>
      <c r="F421" s="9"/>
      <c r="G421" s="21"/>
      <c r="P421" s="18"/>
      <c r="Q421" s="10"/>
      <c r="T421" s="11"/>
      <c r="U421" s="11"/>
      <c r="V421" s="11"/>
      <c r="W421" s="11"/>
      <c r="X421" s="11"/>
      <c r="Y421" s="11"/>
      <c r="Z421" s="11"/>
      <c r="AA421" s="11"/>
      <c r="AB421" s="11"/>
    </row>
    <row r="422" spans="5:16" s="4" customFormat="1" ht="12.75">
      <c r="E422" s="9"/>
      <c r="F422" s="9"/>
      <c r="G422" s="21"/>
      <c r="P422" s="18"/>
    </row>
    <row r="423" spans="5:16" s="4" customFormat="1" ht="12.75">
      <c r="E423" s="9"/>
      <c r="F423" s="9"/>
      <c r="G423" s="21"/>
      <c r="P423" s="18"/>
    </row>
    <row r="424" spans="5:17" s="4" customFormat="1" ht="12.75">
      <c r="E424" s="9"/>
      <c r="F424" s="9"/>
      <c r="G424" s="21"/>
      <c r="P424" s="18"/>
      <c r="Q424" s="10"/>
    </row>
    <row r="425" spans="5:17" s="4" customFormat="1" ht="12.75">
      <c r="E425" s="9"/>
      <c r="F425" s="9"/>
      <c r="G425" s="21"/>
      <c r="P425" s="18"/>
      <c r="Q425" s="10"/>
    </row>
    <row r="426" spans="5:16" s="4" customFormat="1" ht="12.75">
      <c r="E426" s="9"/>
      <c r="F426" s="9"/>
      <c r="G426" s="21"/>
      <c r="P426" s="18"/>
    </row>
    <row r="427" spans="5:17" s="4" customFormat="1" ht="12.75">
      <c r="E427" s="9"/>
      <c r="F427" s="9"/>
      <c r="G427" s="21"/>
      <c r="P427" s="18"/>
      <c r="Q427" s="10"/>
    </row>
    <row r="428" spans="5:16" s="4" customFormat="1" ht="12.75">
      <c r="E428" s="9"/>
      <c r="F428" s="9"/>
      <c r="G428" s="21"/>
      <c r="P428" s="18"/>
    </row>
    <row r="429" spans="5:16" s="4" customFormat="1" ht="12.75">
      <c r="E429" s="9"/>
      <c r="F429" s="9"/>
      <c r="G429" s="21"/>
      <c r="P429" s="18"/>
    </row>
    <row r="430" spans="5:16" s="4" customFormat="1" ht="12.75">
      <c r="E430" s="9"/>
      <c r="F430" s="9"/>
      <c r="G430" s="21"/>
      <c r="P430" s="18"/>
    </row>
    <row r="431" spans="5:17" s="4" customFormat="1" ht="12.75">
      <c r="E431" s="9"/>
      <c r="F431" s="9"/>
      <c r="G431" s="21"/>
      <c r="P431" s="18"/>
      <c r="Q431" s="10"/>
    </row>
    <row r="432" spans="5:16" s="4" customFormat="1" ht="12.75">
      <c r="E432" s="9"/>
      <c r="F432" s="9"/>
      <c r="G432" s="21"/>
      <c r="P432" s="18"/>
    </row>
    <row r="433" spans="5:16" s="4" customFormat="1" ht="12.75">
      <c r="E433" s="9"/>
      <c r="F433" s="9"/>
      <c r="G433" s="21"/>
      <c r="P433" s="18"/>
    </row>
    <row r="434" spans="5:16" s="4" customFormat="1" ht="12.75">
      <c r="E434" s="9"/>
      <c r="F434" s="9"/>
      <c r="G434" s="21"/>
      <c r="P434" s="16"/>
    </row>
    <row r="435" spans="5:16" s="4" customFormat="1" ht="12.75">
      <c r="E435" s="9"/>
      <c r="F435" s="9"/>
      <c r="G435" s="21"/>
      <c r="P435" s="16"/>
    </row>
    <row r="436" spans="5:16" s="4" customFormat="1" ht="12.75">
      <c r="E436" s="9"/>
      <c r="F436" s="9"/>
      <c r="G436" s="21"/>
      <c r="P436" s="16"/>
    </row>
    <row r="437" spans="5:16" s="4" customFormat="1" ht="12.75">
      <c r="E437" s="9"/>
      <c r="F437" s="9"/>
      <c r="G437" s="21"/>
      <c r="P437" s="16"/>
    </row>
    <row r="438" spans="5:16" s="4" customFormat="1" ht="12.75">
      <c r="E438" s="9"/>
      <c r="F438" s="9"/>
      <c r="G438" s="21"/>
      <c r="P438" s="16"/>
    </row>
    <row r="439" spans="5:16" s="4" customFormat="1" ht="12.75">
      <c r="E439" s="9"/>
      <c r="F439" s="9"/>
      <c r="G439" s="21"/>
      <c r="P439" s="16"/>
    </row>
    <row r="440" spans="5:16" s="4" customFormat="1" ht="12.75">
      <c r="E440" s="9"/>
      <c r="F440" s="9"/>
      <c r="G440" s="21"/>
      <c r="P440" s="16"/>
    </row>
    <row r="441" spans="5:16" s="4" customFormat="1" ht="12.75">
      <c r="E441" s="9"/>
      <c r="F441" s="9"/>
      <c r="G441" s="21"/>
      <c r="P441" s="16"/>
    </row>
    <row r="442" spans="5:16" s="4" customFormat="1" ht="12.75">
      <c r="E442" s="12"/>
      <c r="F442" s="12"/>
      <c r="G442" s="22"/>
      <c r="P442" s="16"/>
    </row>
    <row r="443" spans="5:16" s="4" customFormat="1" ht="12.75">
      <c r="E443" s="9"/>
      <c r="F443" s="9"/>
      <c r="G443" s="21"/>
      <c r="P443" s="16"/>
    </row>
    <row r="444" spans="5:16" s="4" customFormat="1" ht="12.75">
      <c r="E444" s="9"/>
      <c r="F444" s="9"/>
      <c r="G444" s="21"/>
      <c r="P444" s="16"/>
    </row>
    <row r="445" spans="5:16" s="4" customFormat="1" ht="12.75">
      <c r="E445" s="9"/>
      <c r="F445" s="9"/>
      <c r="G445" s="21"/>
      <c r="P445" s="16"/>
    </row>
    <row r="446" spans="5:16" s="4" customFormat="1" ht="12.75">
      <c r="E446" s="12"/>
      <c r="F446" s="12"/>
      <c r="G446" s="22"/>
      <c r="P446" s="16"/>
    </row>
    <row r="447" spans="5:16" s="4" customFormat="1" ht="12.75">
      <c r="E447" s="9"/>
      <c r="F447" s="9"/>
      <c r="G447" s="21"/>
      <c r="P447" s="16"/>
    </row>
    <row r="448" spans="5:16" s="4" customFormat="1" ht="12.75">
      <c r="E448" s="9"/>
      <c r="F448" s="9"/>
      <c r="G448" s="21"/>
      <c r="P448" s="16"/>
    </row>
    <row r="449" spans="5:16" s="4" customFormat="1" ht="12.75">
      <c r="E449" s="9"/>
      <c r="F449" s="9"/>
      <c r="G449" s="21"/>
      <c r="P449" s="16"/>
    </row>
    <row r="450" spans="5:16" s="4" customFormat="1" ht="12.75">
      <c r="E450" s="9"/>
      <c r="F450" s="9"/>
      <c r="G450" s="21"/>
      <c r="P450" s="16"/>
    </row>
    <row r="451" spans="5:16" s="4" customFormat="1" ht="12.75">
      <c r="E451" s="9"/>
      <c r="F451" s="9"/>
      <c r="G451" s="21"/>
      <c r="P451" s="16"/>
    </row>
    <row r="452" spans="5:16" s="4" customFormat="1" ht="12.75">
      <c r="E452" s="9"/>
      <c r="F452" s="9"/>
      <c r="G452" s="21"/>
      <c r="P452" s="16"/>
    </row>
    <row r="453" spans="5:16" s="4" customFormat="1" ht="12.75">
      <c r="E453" s="9"/>
      <c r="F453" s="9"/>
      <c r="G453" s="21"/>
      <c r="P453" s="16"/>
    </row>
    <row r="454" spans="5:16" s="4" customFormat="1" ht="12.75">
      <c r="E454" s="9"/>
      <c r="F454" s="9"/>
      <c r="G454" s="21"/>
      <c r="P454" s="16"/>
    </row>
    <row r="455" spans="5:16" s="4" customFormat="1" ht="12.75">
      <c r="E455" s="9"/>
      <c r="F455" s="9"/>
      <c r="G455" s="21"/>
      <c r="P455" s="16"/>
    </row>
    <row r="456" spans="5:16" s="4" customFormat="1" ht="12.75">
      <c r="E456" s="9"/>
      <c r="F456" s="9"/>
      <c r="G456" s="21"/>
      <c r="P456" s="16"/>
    </row>
    <row r="457" spans="5:16" s="4" customFormat="1" ht="12.75">
      <c r="E457" s="9"/>
      <c r="F457" s="9"/>
      <c r="G457" s="21"/>
      <c r="P457" s="16"/>
    </row>
    <row r="458" spans="5:16" s="4" customFormat="1" ht="12.75">
      <c r="E458" s="9"/>
      <c r="F458" s="9"/>
      <c r="G458" s="21"/>
      <c r="P458" s="16"/>
    </row>
    <row r="459" spans="5:16" s="4" customFormat="1" ht="12.75">
      <c r="E459" s="9"/>
      <c r="F459" s="9"/>
      <c r="G459" s="21"/>
      <c r="P459" s="16"/>
    </row>
    <row r="460" spans="5:16" s="4" customFormat="1" ht="12.75">
      <c r="E460" s="9"/>
      <c r="F460" s="9"/>
      <c r="G460" s="21"/>
      <c r="P460" s="16"/>
    </row>
    <row r="461" spans="5:16" s="4" customFormat="1" ht="12.75">
      <c r="E461" s="9"/>
      <c r="F461" s="9"/>
      <c r="G461" s="21"/>
      <c r="P461" s="16"/>
    </row>
    <row r="462" spans="5:16" s="4" customFormat="1" ht="12.75">
      <c r="E462" s="9"/>
      <c r="F462" s="9"/>
      <c r="G462" s="21"/>
      <c r="P462" s="16"/>
    </row>
    <row r="463" spans="5:16" s="4" customFormat="1" ht="12.75">
      <c r="E463" s="9"/>
      <c r="F463" s="9"/>
      <c r="G463" s="21"/>
      <c r="P463" s="16"/>
    </row>
    <row r="464" spans="5:16" s="4" customFormat="1" ht="12.75">
      <c r="E464" s="9"/>
      <c r="F464" s="9"/>
      <c r="G464" s="21"/>
      <c r="P464" s="16"/>
    </row>
    <row r="465" spans="5:16" s="4" customFormat="1" ht="12.75">
      <c r="E465" s="9"/>
      <c r="F465" s="9"/>
      <c r="G465" s="21"/>
      <c r="P465" s="16"/>
    </row>
    <row r="466" spans="5:16" s="4" customFormat="1" ht="12.75">
      <c r="E466" s="9"/>
      <c r="F466" s="9"/>
      <c r="G466" s="21"/>
      <c r="P466" s="16"/>
    </row>
    <row r="467" spans="5:16" s="4" customFormat="1" ht="12.75">
      <c r="E467" s="9"/>
      <c r="F467" s="9"/>
      <c r="G467" s="21"/>
      <c r="P467" s="16"/>
    </row>
    <row r="468" spans="5:16" s="4" customFormat="1" ht="12.75">
      <c r="E468" s="9"/>
      <c r="F468" s="9"/>
      <c r="G468" s="21"/>
      <c r="P468" s="16"/>
    </row>
    <row r="469" spans="5:16" s="4" customFormat="1" ht="12.75">
      <c r="E469" s="9"/>
      <c r="F469" s="9"/>
      <c r="G469" s="21"/>
      <c r="P469" s="16"/>
    </row>
    <row r="470" spans="5:16" s="4" customFormat="1" ht="12.75">
      <c r="E470" s="9"/>
      <c r="F470" s="9"/>
      <c r="G470" s="21"/>
      <c r="H470" s="14"/>
      <c r="I470" s="14"/>
      <c r="J470" s="14"/>
      <c r="K470" s="14"/>
      <c r="L470" s="14"/>
      <c r="P470" s="16"/>
    </row>
    <row r="471" spans="5:16" s="4" customFormat="1" ht="12.75">
      <c r="E471" s="9"/>
      <c r="F471" s="9"/>
      <c r="G471" s="21"/>
      <c r="H471" s="14"/>
      <c r="I471" s="14"/>
      <c r="J471" s="14"/>
      <c r="K471" s="14"/>
      <c r="L471" s="14"/>
      <c r="P471" s="16"/>
    </row>
    <row r="472" spans="5:16" s="4" customFormat="1" ht="12.75">
      <c r="E472" s="9"/>
      <c r="F472" s="9"/>
      <c r="G472" s="21"/>
      <c r="H472" s="14"/>
      <c r="I472" s="14"/>
      <c r="J472" s="14"/>
      <c r="K472" s="14"/>
      <c r="L472" s="14"/>
      <c r="P472" s="16"/>
    </row>
    <row r="473" spans="5:16" s="4" customFormat="1" ht="12.75">
      <c r="E473" s="9"/>
      <c r="F473" s="9"/>
      <c r="G473" s="21"/>
      <c r="H473" s="14"/>
      <c r="I473" s="14"/>
      <c r="J473" s="14"/>
      <c r="K473" s="14"/>
      <c r="L473" s="14"/>
      <c r="P473" s="16"/>
    </row>
    <row r="474" spans="5:16" s="4" customFormat="1" ht="12.75">
      <c r="E474" s="9"/>
      <c r="F474" s="9"/>
      <c r="G474" s="21"/>
      <c r="H474" s="14"/>
      <c r="I474" s="14"/>
      <c r="J474" s="14"/>
      <c r="K474" s="14"/>
      <c r="L474" s="14"/>
      <c r="P474" s="16"/>
    </row>
    <row r="475" spans="5:16" s="4" customFormat="1" ht="12.75">
      <c r="E475" s="9"/>
      <c r="F475" s="9"/>
      <c r="G475" s="21"/>
      <c r="H475" s="14"/>
      <c r="I475" s="14"/>
      <c r="J475" s="14"/>
      <c r="K475" s="14"/>
      <c r="L475" s="14"/>
      <c r="P475" s="16"/>
    </row>
    <row r="476" spans="5:16" s="4" customFormat="1" ht="12.75">
      <c r="E476" s="9"/>
      <c r="F476" s="9"/>
      <c r="G476" s="21"/>
      <c r="H476" s="14"/>
      <c r="I476" s="14"/>
      <c r="J476" s="14"/>
      <c r="K476" s="14"/>
      <c r="L476" s="14"/>
      <c r="P476" s="16"/>
    </row>
    <row r="477" spans="5:16" s="4" customFormat="1" ht="12.75">
      <c r="E477" s="9"/>
      <c r="F477" s="9"/>
      <c r="G477" s="21"/>
      <c r="H477" s="14"/>
      <c r="I477" s="14"/>
      <c r="J477" s="14"/>
      <c r="K477" s="14"/>
      <c r="L477" s="14"/>
      <c r="P477" s="16"/>
    </row>
    <row r="478" spans="5:16" s="4" customFormat="1" ht="12.75">
      <c r="E478" s="9"/>
      <c r="F478" s="9"/>
      <c r="G478" s="21"/>
      <c r="P478" s="16"/>
    </row>
    <row r="479" spans="5:16" s="4" customFormat="1" ht="12.75">
      <c r="E479" s="9"/>
      <c r="F479" s="9"/>
      <c r="G479" s="21"/>
      <c r="P479" s="16"/>
    </row>
    <row r="480" spans="5:16" s="4" customFormat="1" ht="12.75">
      <c r="E480" s="9"/>
      <c r="F480" s="9"/>
      <c r="G480" s="21"/>
      <c r="P480" s="16"/>
    </row>
    <row r="481" spans="5:16" s="4" customFormat="1" ht="12.75">
      <c r="E481" s="9"/>
      <c r="F481" s="9"/>
      <c r="G481" s="21"/>
      <c r="P481" s="16"/>
    </row>
    <row r="482" spans="5:16" s="4" customFormat="1" ht="12.75">
      <c r="E482" s="9"/>
      <c r="F482" s="9"/>
      <c r="G482" s="21"/>
      <c r="P482" s="16"/>
    </row>
    <row r="483" spans="5:16" s="4" customFormat="1" ht="12.75">
      <c r="E483" s="9"/>
      <c r="F483" s="9"/>
      <c r="G483" s="21"/>
      <c r="P483" s="16"/>
    </row>
    <row r="484" spans="5:16" s="4" customFormat="1" ht="12.75">
      <c r="E484" s="9"/>
      <c r="F484" s="9"/>
      <c r="G484" s="21"/>
      <c r="P484" s="16"/>
    </row>
    <row r="485" spans="5:16" s="4" customFormat="1" ht="12.75">
      <c r="E485" s="9"/>
      <c r="F485" s="9"/>
      <c r="G485" s="21"/>
      <c r="P485" s="16"/>
    </row>
    <row r="486" spans="5:16" s="4" customFormat="1" ht="12.75">
      <c r="E486" s="9"/>
      <c r="F486" s="9"/>
      <c r="G486" s="21"/>
      <c r="P486" s="16"/>
    </row>
    <row r="487" spans="5:16" s="4" customFormat="1" ht="12.75">
      <c r="E487" s="9"/>
      <c r="F487" s="9"/>
      <c r="G487" s="21"/>
      <c r="P487" s="16"/>
    </row>
    <row r="488" spans="5:16" s="4" customFormat="1" ht="12.75">
      <c r="E488" s="9"/>
      <c r="F488" s="9"/>
      <c r="G488" s="21"/>
      <c r="P488" s="16"/>
    </row>
    <row r="489" spans="5:16" s="4" customFormat="1" ht="12.75">
      <c r="E489" s="9"/>
      <c r="F489" s="9"/>
      <c r="G489" s="21"/>
      <c r="P489" s="16"/>
    </row>
    <row r="490" spans="5:16" s="4" customFormat="1" ht="12.75">
      <c r="E490" s="9"/>
      <c r="F490" s="9"/>
      <c r="G490" s="21"/>
      <c r="P490" s="16"/>
    </row>
    <row r="491" spans="5:16" s="4" customFormat="1" ht="12.75">
      <c r="E491" s="9"/>
      <c r="F491" s="9"/>
      <c r="G491" s="21"/>
      <c r="P491" s="16"/>
    </row>
    <row r="492" spans="5:16" s="4" customFormat="1" ht="12.75">
      <c r="E492" s="9"/>
      <c r="F492" s="9"/>
      <c r="G492" s="21"/>
      <c r="P492" s="16"/>
    </row>
    <row r="493" spans="5:16" s="4" customFormat="1" ht="12.75">
      <c r="E493" s="9"/>
      <c r="F493" s="9"/>
      <c r="G493" s="21"/>
      <c r="P493" s="16"/>
    </row>
    <row r="494" spans="5:16" s="4" customFormat="1" ht="12.75">
      <c r="E494" s="9"/>
      <c r="F494" s="9"/>
      <c r="G494" s="21"/>
      <c r="P494" s="16"/>
    </row>
    <row r="495" spans="5:16" s="4" customFormat="1" ht="12.75">
      <c r="E495" s="9"/>
      <c r="F495" s="9"/>
      <c r="G495" s="21"/>
      <c r="P495" s="16"/>
    </row>
    <row r="496" spans="5:16" s="4" customFormat="1" ht="12.75">
      <c r="E496" s="9"/>
      <c r="F496" s="9"/>
      <c r="G496" s="21"/>
      <c r="P496" s="16"/>
    </row>
    <row r="497" spans="5:16" s="4" customFormat="1" ht="12.75">
      <c r="E497" s="9"/>
      <c r="F497" s="9"/>
      <c r="G497" s="21"/>
      <c r="P497" s="16"/>
    </row>
    <row r="498" spans="5:16" s="4" customFormat="1" ht="12.75">
      <c r="E498" s="9"/>
      <c r="F498" s="9"/>
      <c r="G498" s="21"/>
      <c r="P498" s="16"/>
    </row>
    <row r="499" spans="5:16" s="4" customFormat="1" ht="12.75">
      <c r="E499" s="9"/>
      <c r="F499" s="9"/>
      <c r="G499" s="21"/>
      <c r="P499" s="16"/>
    </row>
    <row r="500" spans="5:16" s="4" customFormat="1" ht="12.75">
      <c r="E500" s="12"/>
      <c r="F500" s="12"/>
      <c r="G500" s="22"/>
      <c r="P500" s="16"/>
    </row>
    <row r="501" spans="5:16" s="4" customFormat="1" ht="12.75">
      <c r="E501" s="9"/>
      <c r="F501" s="9"/>
      <c r="G501" s="21"/>
      <c r="P501" s="16"/>
    </row>
    <row r="502" spans="5:16" s="4" customFormat="1" ht="12.75">
      <c r="E502" s="9"/>
      <c r="F502" s="9"/>
      <c r="G502" s="21"/>
      <c r="P502" s="16"/>
    </row>
    <row r="503" spans="5:16" s="4" customFormat="1" ht="12.75">
      <c r="E503" s="9"/>
      <c r="F503" s="9"/>
      <c r="G503" s="21"/>
      <c r="P503" s="16"/>
    </row>
    <row r="504" spans="5:16" s="4" customFormat="1" ht="12.75">
      <c r="E504" s="9"/>
      <c r="F504" s="9"/>
      <c r="G504" s="21"/>
      <c r="P504" s="16"/>
    </row>
    <row r="505" spans="5:16" s="4" customFormat="1" ht="12.75">
      <c r="E505" s="9"/>
      <c r="F505" s="9"/>
      <c r="G505" s="21"/>
      <c r="P505" s="16"/>
    </row>
    <row r="506" spans="5:16" s="4" customFormat="1" ht="12.75">
      <c r="E506" s="9"/>
      <c r="F506" s="9"/>
      <c r="G506" s="21"/>
      <c r="P506" s="16"/>
    </row>
    <row r="507" spans="5:16" s="4" customFormat="1" ht="12.75">
      <c r="E507" s="9"/>
      <c r="F507" s="9"/>
      <c r="G507" s="21"/>
      <c r="P507" s="16"/>
    </row>
    <row r="508" spans="5:16" s="4" customFormat="1" ht="12.75">
      <c r="E508" s="9"/>
      <c r="F508" s="9"/>
      <c r="G508" s="21"/>
      <c r="P508" s="16"/>
    </row>
    <row r="509" spans="5:16" s="4" customFormat="1" ht="12.75">
      <c r="E509" s="9"/>
      <c r="F509" s="9"/>
      <c r="G509" s="21"/>
      <c r="P509" s="16"/>
    </row>
    <row r="510" spans="5:16" s="4" customFormat="1" ht="12.75">
      <c r="E510" s="9"/>
      <c r="F510" s="9"/>
      <c r="G510" s="21"/>
      <c r="P510" s="16"/>
    </row>
    <row r="511" spans="5:16" s="4" customFormat="1" ht="12.75">
      <c r="E511" s="9"/>
      <c r="F511" s="9"/>
      <c r="G511" s="21"/>
      <c r="P511" s="16"/>
    </row>
    <row r="512" spans="5:16" s="4" customFormat="1" ht="12.75">
      <c r="E512" s="9"/>
      <c r="F512" s="9"/>
      <c r="G512" s="21"/>
      <c r="P512" s="16"/>
    </row>
    <row r="513" spans="5:16" s="4" customFormat="1" ht="12.75">
      <c r="E513" s="9"/>
      <c r="F513" s="9"/>
      <c r="G513" s="21"/>
      <c r="P513" s="16"/>
    </row>
    <row r="514" spans="5:16" s="4" customFormat="1" ht="12.75">
      <c r="E514" s="9"/>
      <c r="F514" s="9"/>
      <c r="G514" s="21"/>
      <c r="P514" s="16"/>
    </row>
    <row r="515" spans="5:16" s="4" customFormat="1" ht="12.75">
      <c r="E515" s="9"/>
      <c r="F515" s="9"/>
      <c r="G515" s="21"/>
      <c r="P515" s="16"/>
    </row>
    <row r="516" spans="5:16" s="4" customFormat="1" ht="12.75">
      <c r="E516" s="9"/>
      <c r="F516" s="9"/>
      <c r="G516" s="21"/>
      <c r="P516" s="16"/>
    </row>
    <row r="517" spans="5:16" s="4" customFormat="1" ht="12.75">
      <c r="E517" s="9"/>
      <c r="F517" s="9"/>
      <c r="G517" s="21"/>
      <c r="P517" s="16"/>
    </row>
    <row r="518" spans="5:16" s="4" customFormat="1" ht="12.75">
      <c r="E518" s="9"/>
      <c r="F518" s="9"/>
      <c r="G518" s="21"/>
      <c r="P518" s="16"/>
    </row>
    <row r="519" spans="5:16" s="4" customFormat="1" ht="12.75">
      <c r="E519" s="9"/>
      <c r="F519" s="9"/>
      <c r="G519" s="21"/>
      <c r="H519" s="14"/>
      <c r="I519" s="14"/>
      <c r="J519" s="14"/>
      <c r="K519" s="14"/>
      <c r="L519" s="14"/>
      <c r="M519" s="14"/>
      <c r="N519" s="14"/>
      <c r="O519" s="14"/>
      <c r="P519" s="16"/>
    </row>
    <row r="520" spans="5:16" s="4" customFormat="1" ht="12.75">
      <c r="E520" s="9"/>
      <c r="F520" s="9"/>
      <c r="G520" s="21"/>
      <c r="P520" s="16"/>
    </row>
    <row r="521" spans="5:16" s="4" customFormat="1" ht="12.75">
      <c r="E521" s="9"/>
      <c r="F521" s="9"/>
      <c r="G521" s="21"/>
      <c r="P521" s="16"/>
    </row>
    <row r="522" spans="5:16" s="4" customFormat="1" ht="12.75">
      <c r="E522" s="9"/>
      <c r="F522" s="9"/>
      <c r="G522" s="21"/>
      <c r="P522" s="16"/>
    </row>
    <row r="523" spans="5:16" s="4" customFormat="1" ht="12.75">
      <c r="E523" s="9"/>
      <c r="F523" s="9"/>
      <c r="G523" s="21"/>
      <c r="P523" s="16"/>
    </row>
    <row r="524" spans="5:16" s="4" customFormat="1" ht="12.75">
      <c r="E524" s="9"/>
      <c r="F524" s="9"/>
      <c r="G524" s="21"/>
      <c r="P524" s="16"/>
    </row>
    <row r="525" spans="5:16" s="4" customFormat="1" ht="12.75">
      <c r="E525" s="9"/>
      <c r="F525" s="9"/>
      <c r="G525" s="21"/>
      <c r="P525" s="16"/>
    </row>
    <row r="526" spans="5:16" s="4" customFormat="1" ht="12.75">
      <c r="E526" s="9"/>
      <c r="F526" s="9"/>
      <c r="G526" s="21"/>
      <c r="P526" s="16"/>
    </row>
    <row r="527" spans="5:16" s="4" customFormat="1" ht="12.75">
      <c r="E527" s="9"/>
      <c r="F527" s="9"/>
      <c r="G527" s="21"/>
      <c r="H527" s="14"/>
      <c r="I527" s="14"/>
      <c r="J527" s="14"/>
      <c r="K527" s="14"/>
      <c r="L527" s="14"/>
      <c r="M527" s="19"/>
      <c r="N527" s="19"/>
      <c r="O527" s="19"/>
      <c r="P527" s="16"/>
    </row>
    <row r="528" spans="5:16" s="4" customFormat="1" ht="12.75">
      <c r="E528" s="9"/>
      <c r="F528" s="9"/>
      <c r="G528" s="21"/>
      <c r="P528" s="16"/>
    </row>
    <row r="529" spans="5:16" s="4" customFormat="1" ht="12.75">
      <c r="E529" s="9"/>
      <c r="F529" s="9"/>
      <c r="G529" s="21"/>
      <c r="P529" s="16"/>
    </row>
    <row r="530" spans="5:16" s="4" customFormat="1" ht="12.75">
      <c r="E530" s="9"/>
      <c r="F530" s="9"/>
      <c r="G530" s="21"/>
      <c r="P530" s="16"/>
    </row>
    <row r="531" spans="5:16" s="4" customFormat="1" ht="12.75">
      <c r="E531" s="9"/>
      <c r="F531" s="9"/>
      <c r="G531" s="21"/>
      <c r="P531" s="16"/>
    </row>
    <row r="532" spans="5:16" s="4" customFormat="1" ht="12.75">
      <c r="E532" s="9"/>
      <c r="F532" s="9"/>
      <c r="G532" s="21"/>
      <c r="P532" s="16"/>
    </row>
    <row r="533" spans="5:16" s="4" customFormat="1" ht="12.75">
      <c r="E533" s="9"/>
      <c r="F533" s="9"/>
      <c r="G533" s="21"/>
      <c r="P533" s="16"/>
    </row>
    <row r="534" spans="5:16" s="4" customFormat="1" ht="12.75">
      <c r="E534" s="9"/>
      <c r="F534" s="9"/>
      <c r="G534" s="21"/>
      <c r="P534" s="16"/>
    </row>
    <row r="535" spans="5:16" s="4" customFormat="1" ht="12.75">
      <c r="E535" s="9"/>
      <c r="F535" s="9"/>
      <c r="G535" s="21"/>
      <c r="P535" s="16"/>
    </row>
    <row r="536" spans="5:16" s="4" customFormat="1" ht="12.75">
      <c r="E536" s="9"/>
      <c r="F536" s="9"/>
      <c r="G536" s="21"/>
      <c r="P536" s="16"/>
    </row>
    <row r="537" spans="5:16" s="4" customFormat="1" ht="12.75">
      <c r="E537" s="9"/>
      <c r="F537" s="9"/>
      <c r="G537" s="21"/>
      <c r="M537" s="13"/>
      <c r="N537" s="13"/>
      <c r="O537" s="13"/>
      <c r="P537" s="15"/>
    </row>
    <row r="538" spans="5:16" s="4" customFormat="1" ht="12.75">
      <c r="E538" s="9"/>
      <c r="F538" s="9"/>
      <c r="G538" s="21"/>
      <c r="M538" s="13"/>
      <c r="N538" s="13"/>
      <c r="O538" s="13"/>
      <c r="P538" s="15"/>
    </row>
    <row r="539" spans="5:16" s="4" customFormat="1" ht="12.75">
      <c r="E539" s="9"/>
      <c r="F539" s="9"/>
      <c r="G539" s="21"/>
      <c r="M539" s="13"/>
      <c r="N539" s="13"/>
      <c r="O539" s="13"/>
      <c r="P539" s="15"/>
    </row>
    <row r="540" spans="5:16" s="4" customFormat="1" ht="12.75">
      <c r="E540" s="9"/>
      <c r="F540" s="9"/>
      <c r="G540" s="21"/>
      <c r="M540" s="13"/>
      <c r="N540" s="13"/>
      <c r="O540" s="13"/>
      <c r="P540" s="15"/>
    </row>
    <row r="541" spans="5:16" s="4" customFormat="1" ht="12.75">
      <c r="E541" s="9"/>
      <c r="F541" s="9"/>
      <c r="G541" s="21"/>
      <c r="M541" s="13"/>
      <c r="N541" s="13"/>
      <c r="O541" s="13"/>
      <c r="P541" s="15"/>
    </row>
    <row r="542" spans="5:19" s="13" customFormat="1" ht="12.75">
      <c r="E542" s="12"/>
      <c r="F542" s="12"/>
      <c r="G542" s="22"/>
      <c r="P542" s="15"/>
      <c r="R542" s="4"/>
      <c r="S542" s="4"/>
    </row>
    <row r="543" spans="5:16" s="4" customFormat="1" ht="12.75">
      <c r="E543" s="9"/>
      <c r="F543" s="9"/>
      <c r="G543" s="21"/>
      <c r="M543" s="13"/>
      <c r="N543" s="13"/>
      <c r="O543" s="13"/>
      <c r="P543" s="15"/>
    </row>
    <row r="544" spans="5:16" s="4" customFormat="1" ht="12.75">
      <c r="E544" s="9"/>
      <c r="F544" s="9"/>
      <c r="G544" s="21"/>
      <c r="M544" s="13"/>
      <c r="N544" s="13"/>
      <c r="O544" s="13"/>
      <c r="P544" s="15"/>
    </row>
    <row r="545" spans="5:19" s="13" customFormat="1" ht="12.75">
      <c r="E545" s="12"/>
      <c r="F545" s="12"/>
      <c r="G545" s="22"/>
      <c r="P545" s="15"/>
      <c r="R545" s="4"/>
      <c r="S545" s="4"/>
    </row>
    <row r="546" spans="5:16" s="4" customFormat="1" ht="12.75">
      <c r="E546" s="9"/>
      <c r="F546" s="9"/>
      <c r="G546" s="21"/>
      <c r="M546" s="13"/>
      <c r="N546" s="13"/>
      <c r="O546" s="13"/>
      <c r="P546" s="15"/>
    </row>
    <row r="547" spans="5:19" s="13" customFormat="1" ht="12.75">
      <c r="E547" s="12"/>
      <c r="F547" s="12"/>
      <c r="G547" s="22"/>
      <c r="P547" s="15"/>
      <c r="R547" s="4"/>
      <c r="S547" s="4"/>
    </row>
    <row r="548" spans="5:19" s="13" customFormat="1" ht="12.75">
      <c r="E548" s="12"/>
      <c r="F548" s="12"/>
      <c r="G548" s="22"/>
      <c r="P548" s="15"/>
      <c r="R548" s="4"/>
      <c r="S548" s="4"/>
    </row>
    <row r="549" spans="5:16" s="4" customFormat="1" ht="12.75">
      <c r="E549" s="9"/>
      <c r="F549" s="9"/>
      <c r="G549" s="21"/>
      <c r="M549" s="13"/>
      <c r="N549" s="13"/>
      <c r="O549" s="13"/>
      <c r="P549" s="15"/>
    </row>
    <row r="550" spans="5:16" s="4" customFormat="1" ht="12.75">
      <c r="E550" s="9"/>
      <c r="F550" s="9"/>
      <c r="G550" s="21"/>
      <c r="M550" s="13"/>
      <c r="N550" s="13"/>
      <c r="O550" s="13"/>
      <c r="P550" s="15"/>
    </row>
    <row r="551" spans="5:16" s="4" customFormat="1" ht="12.75">
      <c r="E551" s="9"/>
      <c r="F551" s="9"/>
      <c r="G551" s="21"/>
      <c r="M551" s="13"/>
      <c r="N551" s="13"/>
      <c r="O551" s="13"/>
      <c r="P551" s="15"/>
    </row>
    <row r="552" spans="5:16" s="4" customFormat="1" ht="12.75">
      <c r="E552" s="9"/>
      <c r="F552" s="9"/>
      <c r="G552" s="21"/>
      <c r="M552" s="13"/>
      <c r="N552" s="13"/>
      <c r="O552" s="13"/>
      <c r="P552" s="15"/>
    </row>
    <row r="553" spans="5:16" s="4" customFormat="1" ht="12.75">
      <c r="E553" s="9"/>
      <c r="F553" s="9"/>
      <c r="G553" s="21"/>
      <c r="M553" s="13"/>
      <c r="N553" s="13"/>
      <c r="O553" s="13"/>
      <c r="P553" s="15"/>
    </row>
    <row r="554" spans="5:16" s="4" customFormat="1" ht="12.75">
      <c r="E554" s="9"/>
      <c r="F554" s="9"/>
      <c r="G554" s="21"/>
      <c r="M554" s="13"/>
      <c r="N554" s="13"/>
      <c r="O554" s="13"/>
      <c r="P554" s="15"/>
    </row>
    <row r="555" spans="5:16" s="4" customFormat="1" ht="12.75">
      <c r="E555" s="9"/>
      <c r="F555" s="9"/>
      <c r="G555" s="21"/>
      <c r="M555" s="13"/>
      <c r="N555" s="13"/>
      <c r="O555" s="13"/>
      <c r="P555" s="15"/>
    </row>
    <row r="556" spans="5:16" s="4" customFormat="1" ht="12.75">
      <c r="E556" s="9"/>
      <c r="F556" s="9"/>
      <c r="G556" s="21"/>
      <c r="M556" s="13"/>
      <c r="N556" s="13"/>
      <c r="O556" s="13"/>
      <c r="P556" s="15"/>
    </row>
    <row r="557" spans="5:16" s="4" customFormat="1" ht="12.75">
      <c r="E557" s="9"/>
      <c r="F557" s="9"/>
      <c r="G557" s="21"/>
      <c r="M557" s="13"/>
      <c r="N557" s="13"/>
      <c r="O557" s="13"/>
      <c r="P557" s="15"/>
    </row>
    <row r="558" spans="5:16" s="4" customFormat="1" ht="12.75">
      <c r="E558" s="9"/>
      <c r="F558" s="9"/>
      <c r="G558" s="21"/>
      <c r="M558" s="13"/>
      <c r="N558" s="13"/>
      <c r="O558" s="13"/>
      <c r="P558" s="15"/>
    </row>
    <row r="559" spans="5:16" s="4" customFormat="1" ht="12.75">
      <c r="E559" s="9"/>
      <c r="F559" s="9"/>
      <c r="G559" s="21"/>
      <c r="M559" s="13"/>
      <c r="N559" s="13"/>
      <c r="O559" s="13"/>
      <c r="P559" s="15"/>
    </row>
    <row r="560" spans="5:16" s="4" customFormat="1" ht="12.75">
      <c r="E560" s="9"/>
      <c r="F560" s="9"/>
      <c r="G560" s="21"/>
      <c r="M560" s="13"/>
      <c r="N560" s="13"/>
      <c r="O560" s="13"/>
      <c r="P560" s="15"/>
    </row>
    <row r="561" spans="5:16" s="4" customFormat="1" ht="12.75">
      <c r="E561" s="9"/>
      <c r="F561" s="9"/>
      <c r="G561" s="21"/>
      <c r="M561" s="13"/>
      <c r="N561" s="13"/>
      <c r="O561" s="13"/>
      <c r="P561" s="15"/>
    </row>
    <row r="562" spans="5:16" s="4" customFormat="1" ht="12.75">
      <c r="E562" s="9"/>
      <c r="F562" s="9"/>
      <c r="G562" s="21"/>
      <c r="M562" s="13"/>
      <c r="N562" s="13"/>
      <c r="O562" s="13"/>
      <c r="P562" s="15"/>
    </row>
    <row r="563" spans="5:16" s="4" customFormat="1" ht="12.75">
      <c r="E563" s="9"/>
      <c r="F563" s="9"/>
      <c r="G563" s="21"/>
      <c r="M563" s="13"/>
      <c r="N563" s="13"/>
      <c r="O563" s="13"/>
      <c r="P563" s="15"/>
    </row>
    <row r="564" spans="5:16" s="4" customFormat="1" ht="12.75">
      <c r="E564" s="9"/>
      <c r="F564" s="9"/>
      <c r="G564" s="21"/>
      <c r="M564" s="13"/>
      <c r="N564" s="13"/>
      <c r="O564" s="13"/>
      <c r="P564" s="15"/>
    </row>
    <row r="565" spans="5:16" s="4" customFormat="1" ht="12.75">
      <c r="E565" s="9"/>
      <c r="F565" s="9"/>
      <c r="G565" s="21"/>
      <c r="M565" s="13"/>
      <c r="N565" s="13"/>
      <c r="O565" s="13"/>
      <c r="P565" s="15"/>
    </row>
    <row r="566" spans="5:16" s="4" customFormat="1" ht="12.75">
      <c r="E566" s="9"/>
      <c r="F566" s="9"/>
      <c r="G566" s="21"/>
      <c r="M566" s="13"/>
      <c r="N566" s="13"/>
      <c r="O566" s="13"/>
      <c r="P566" s="15"/>
    </row>
    <row r="567" spans="5:16" s="4" customFormat="1" ht="12.75">
      <c r="E567" s="9"/>
      <c r="F567" s="9"/>
      <c r="G567" s="21"/>
      <c r="M567" s="13"/>
      <c r="N567" s="13"/>
      <c r="O567" s="13"/>
      <c r="P567" s="15"/>
    </row>
    <row r="568" spans="5:16" s="4" customFormat="1" ht="12.75">
      <c r="E568" s="9"/>
      <c r="F568" s="9"/>
      <c r="G568" s="21"/>
      <c r="M568" s="13"/>
      <c r="N568" s="13"/>
      <c r="O568" s="13"/>
      <c r="P568" s="15"/>
    </row>
    <row r="569" spans="5:16" s="4" customFormat="1" ht="12.75">
      <c r="E569" s="9"/>
      <c r="F569" s="9"/>
      <c r="G569" s="21"/>
      <c r="M569" s="13"/>
      <c r="N569" s="13"/>
      <c r="O569" s="13"/>
      <c r="P569" s="15"/>
    </row>
    <row r="570" spans="5:16" s="4" customFormat="1" ht="12.75">
      <c r="E570" s="9"/>
      <c r="F570" s="9"/>
      <c r="G570" s="21"/>
      <c r="M570" s="13"/>
      <c r="N570" s="13"/>
      <c r="O570" s="13"/>
      <c r="P570" s="15"/>
    </row>
    <row r="571" spans="5:16" s="4" customFormat="1" ht="12.75">
      <c r="E571" s="9"/>
      <c r="F571" s="9"/>
      <c r="G571" s="21"/>
      <c r="M571" s="13"/>
      <c r="N571" s="13"/>
      <c r="O571" s="13"/>
      <c r="P571" s="15"/>
    </row>
    <row r="572" spans="5:16" s="4" customFormat="1" ht="12.75">
      <c r="E572" s="9"/>
      <c r="F572" s="9"/>
      <c r="G572" s="21"/>
      <c r="M572" s="13"/>
      <c r="N572" s="13"/>
      <c r="O572" s="13"/>
      <c r="P572" s="15"/>
    </row>
    <row r="573" spans="5:16" s="4" customFormat="1" ht="12.75">
      <c r="E573" s="9"/>
      <c r="F573" s="9"/>
      <c r="G573" s="21"/>
      <c r="M573" s="13"/>
      <c r="N573" s="13"/>
      <c r="O573" s="13"/>
      <c r="P573" s="15"/>
    </row>
    <row r="574" spans="5:16" s="4" customFormat="1" ht="12.75">
      <c r="E574" s="9"/>
      <c r="F574" s="9"/>
      <c r="G574" s="21"/>
      <c r="M574" s="13"/>
      <c r="N574" s="13"/>
      <c r="O574" s="13"/>
      <c r="P574" s="15"/>
    </row>
    <row r="575" spans="5:16" s="4" customFormat="1" ht="12.75">
      <c r="E575" s="9"/>
      <c r="F575" s="9"/>
      <c r="G575" s="21"/>
      <c r="M575" s="13"/>
      <c r="N575" s="13"/>
      <c r="O575" s="13"/>
      <c r="P575" s="15"/>
    </row>
    <row r="576" spans="5:16" s="4" customFormat="1" ht="12.75">
      <c r="E576" s="9"/>
      <c r="F576" s="9"/>
      <c r="G576" s="21"/>
      <c r="M576" s="13"/>
      <c r="N576" s="13"/>
      <c r="O576" s="13"/>
      <c r="P576" s="15"/>
    </row>
    <row r="577" spans="5:16" s="4" customFormat="1" ht="12.75">
      <c r="E577" s="9"/>
      <c r="F577" s="9"/>
      <c r="G577" s="21"/>
      <c r="M577" s="13"/>
      <c r="N577" s="13"/>
      <c r="O577" s="13"/>
      <c r="P577" s="15"/>
    </row>
    <row r="578" spans="5:16" s="4" customFormat="1" ht="12.75">
      <c r="E578" s="9"/>
      <c r="F578" s="9"/>
      <c r="G578" s="21"/>
      <c r="M578" s="13"/>
      <c r="N578" s="13"/>
      <c r="O578" s="13"/>
      <c r="P578" s="15"/>
    </row>
    <row r="579" spans="5:16" s="4" customFormat="1" ht="12.75">
      <c r="E579" s="9"/>
      <c r="F579" s="9"/>
      <c r="G579" s="21"/>
      <c r="M579" s="13"/>
      <c r="N579" s="13"/>
      <c r="O579" s="13"/>
      <c r="P579" s="15"/>
    </row>
    <row r="580" spans="5:16" s="4" customFormat="1" ht="12.75">
      <c r="E580" s="9"/>
      <c r="F580" s="9"/>
      <c r="G580" s="21"/>
      <c r="M580" s="13"/>
      <c r="N580" s="13"/>
      <c r="O580" s="13"/>
      <c r="P580" s="15"/>
    </row>
    <row r="581" spans="5:16" s="4" customFormat="1" ht="12.75">
      <c r="E581" s="9"/>
      <c r="F581" s="9"/>
      <c r="G581" s="21"/>
      <c r="M581" s="13"/>
      <c r="N581" s="13"/>
      <c r="O581" s="13"/>
      <c r="P581" s="15"/>
    </row>
    <row r="582" spans="5:16" s="4" customFormat="1" ht="12.75">
      <c r="E582" s="9"/>
      <c r="F582" s="9"/>
      <c r="G582" s="21"/>
      <c r="M582" s="13"/>
      <c r="N582" s="13"/>
      <c r="O582" s="13"/>
      <c r="P582" s="15"/>
    </row>
    <row r="583" spans="5:16" s="4" customFormat="1" ht="12.75">
      <c r="E583" s="9"/>
      <c r="F583" s="9"/>
      <c r="G583" s="21"/>
      <c r="M583" s="13"/>
      <c r="N583" s="13"/>
      <c r="O583" s="13"/>
      <c r="P583" s="15"/>
    </row>
    <row r="584" spans="5:16" s="4" customFormat="1" ht="12.75">
      <c r="E584" s="9"/>
      <c r="F584" s="9"/>
      <c r="G584" s="21"/>
      <c r="M584" s="13"/>
      <c r="N584" s="13"/>
      <c r="O584" s="13"/>
      <c r="P584" s="15"/>
    </row>
    <row r="585" spans="5:16" s="4" customFormat="1" ht="12.75">
      <c r="E585" s="9"/>
      <c r="F585" s="9"/>
      <c r="G585" s="21"/>
      <c r="M585" s="13"/>
      <c r="N585" s="13"/>
      <c r="O585" s="13"/>
      <c r="P585" s="15"/>
    </row>
    <row r="586" spans="5:16" s="4" customFormat="1" ht="12.75">
      <c r="E586" s="9"/>
      <c r="F586" s="9"/>
      <c r="G586" s="21"/>
      <c r="M586" s="13"/>
      <c r="N586" s="13"/>
      <c r="O586" s="13"/>
      <c r="P586" s="15"/>
    </row>
    <row r="587" spans="5:16" s="4" customFormat="1" ht="12.75">
      <c r="E587" s="9"/>
      <c r="F587" s="9"/>
      <c r="G587" s="21"/>
      <c r="M587" s="13"/>
      <c r="N587" s="13"/>
      <c r="O587" s="13"/>
      <c r="P587" s="15"/>
    </row>
    <row r="588" spans="5:16" s="4" customFormat="1" ht="12.75">
      <c r="E588" s="9"/>
      <c r="F588" s="9"/>
      <c r="G588" s="21"/>
      <c r="M588" s="13"/>
      <c r="N588" s="13"/>
      <c r="O588" s="13"/>
      <c r="P588" s="15"/>
    </row>
    <row r="589" spans="5:16" s="4" customFormat="1" ht="12.75">
      <c r="E589" s="9"/>
      <c r="F589" s="9"/>
      <c r="G589" s="21"/>
      <c r="M589" s="13"/>
      <c r="N589" s="13"/>
      <c r="O589" s="13"/>
      <c r="P589" s="15"/>
    </row>
    <row r="590" spans="5:16" s="4" customFormat="1" ht="12.75">
      <c r="E590" s="9"/>
      <c r="F590" s="9"/>
      <c r="G590" s="21"/>
      <c r="M590" s="13"/>
      <c r="N590" s="13"/>
      <c r="O590" s="13"/>
      <c r="P590" s="15"/>
    </row>
    <row r="591" spans="5:16" s="4" customFormat="1" ht="12.75">
      <c r="E591" s="9"/>
      <c r="F591" s="9"/>
      <c r="G591" s="21"/>
      <c r="M591" s="13"/>
      <c r="N591" s="13"/>
      <c r="O591" s="13"/>
      <c r="P591" s="15"/>
    </row>
    <row r="592" spans="5:16" s="4" customFormat="1" ht="12.75">
      <c r="E592" s="9"/>
      <c r="F592" s="9"/>
      <c r="G592" s="21"/>
      <c r="M592" s="13"/>
      <c r="N592" s="13"/>
      <c r="O592" s="13"/>
      <c r="P592" s="15"/>
    </row>
    <row r="593" spans="5:16" s="4" customFormat="1" ht="12.75">
      <c r="E593" s="9"/>
      <c r="F593" s="9"/>
      <c r="G593" s="21"/>
      <c r="M593" s="13"/>
      <c r="N593" s="13"/>
      <c r="O593" s="13"/>
      <c r="P593" s="15"/>
    </row>
    <row r="594" spans="5:16" s="4" customFormat="1" ht="12.75">
      <c r="E594" s="9"/>
      <c r="F594" s="9"/>
      <c r="G594" s="21"/>
      <c r="H594" s="14"/>
      <c r="I594" s="14"/>
      <c r="J594" s="14"/>
      <c r="K594" s="14"/>
      <c r="L594" s="14"/>
      <c r="M594" s="19"/>
      <c r="N594" s="19"/>
      <c r="O594" s="19"/>
      <c r="P594" s="15"/>
    </row>
    <row r="595" spans="5:16" s="4" customFormat="1" ht="12.75">
      <c r="E595" s="9"/>
      <c r="F595" s="9"/>
      <c r="G595" s="21"/>
      <c r="M595" s="13"/>
      <c r="N595" s="13"/>
      <c r="O595" s="13"/>
      <c r="P595" s="15"/>
    </row>
    <row r="596" spans="5:16" s="4" customFormat="1" ht="12.75">
      <c r="E596" s="9"/>
      <c r="F596" s="9"/>
      <c r="G596" s="21"/>
      <c r="M596" s="13"/>
      <c r="N596" s="13"/>
      <c r="O596" s="13"/>
      <c r="P596" s="15"/>
    </row>
    <row r="597" spans="5:16" s="4" customFormat="1" ht="12.75">
      <c r="E597" s="9"/>
      <c r="F597" s="9"/>
      <c r="G597" s="21"/>
      <c r="M597" s="13"/>
      <c r="N597" s="13"/>
      <c r="O597" s="13"/>
      <c r="P597" s="15"/>
    </row>
    <row r="598" spans="5:16" s="4" customFormat="1" ht="12.75">
      <c r="E598" s="9"/>
      <c r="F598" s="9"/>
      <c r="G598" s="21"/>
      <c r="M598" s="13"/>
      <c r="N598" s="13"/>
      <c r="O598" s="13"/>
      <c r="P598" s="15"/>
    </row>
    <row r="599" spans="5:16" s="4" customFormat="1" ht="12.75">
      <c r="E599" s="9"/>
      <c r="F599" s="9"/>
      <c r="G599" s="21"/>
      <c r="M599" s="13"/>
      <c r="N599" s="13"/>
      <c r="O599" s="13"/>
      <c r="P599" s="15"/>
    </row>
    <row r="600" spans="5:16" s="4" customFormat="1" ht="12.75">
      <c r="E600" s="9"/>
      <c r="F600" s="9"/>
      <c r="G600" s="21"/>
      <c r="M600" s="13"/>
      <c r="N600" s="13"/>
      <c r="O600" s="13"/>
      <c r="P600" s="15"/>
    </row>
    <row r="601" spans="5:16" s="4" customFormat="1" ht="12.75">
      <c r="E601" s="9"/>
      <c r="F601" s="9"/>
      <c r="G601" s="21"/>
      <c r="M601" s="13"/>
      <c r="N601" s="13"/>
      <c r="O601" s="13"/>
      <c r="P601" s="15"/>
    </row>
    <row r="602" spans="5:16" s="4" customFormat="1" ht="12.75">
      <c r="E602" s="9"/>
      <c r="F602" s="9"/>
      <c r="G602" s="21"/>
      <c r="M602" s="13"/>
      <c r="N602" s="13"/>
      <c r="O602" s="13"/>
      <c r="P602" s="15"/>
    </row>
    <row r="603" spans="5:16" s="4" customFormat="1" ht="12.75">
      <c r="E603" s="9"/>
      <c r="F603" s="9"/>
      <c r="G603" s="21"/>
      <c r="M603" s="13"/>
      <c r="N603" s="13"/>
      <c r="O603" s="13"/>
      <c r="P603" s="15"/>
    </row>
    <row r="604" spans="5:16" s="4" customFormat="1" ht="12.75">
      <c r="E604" s="9"/>
      <c r="F604" s="9"/>
      <c r="G604" s="21"/>
      <c r="M604" s="13"/>
      <c r="N604" s="13"/>
      <c r="O604" s="13"/>
      <c r="P604" s="15"/>
    </row>
    <row r="605" spans="5:16" s="4" customFormat="1" ht="12.75">
      <c r="E605" s="9"/>
      <c r="F605" s="9"/>
      <c r="G605" s="21"/>
      <c r="M605" s="13"/>
      <c r="N605" s="13"/>
      <c r="O605" s="13"/>
      <c r="P605" s="15"/>
    </row>
    <row r="606" spans="5:16" s="4" customFormat="1" ht="12.75">
      <c r="E606" s="9"/>
      <c r="F606" s="9"/>
      <c r="G606" s="21"/>
      <c r="M606" s="13"/>
      <c r="N606" s="13"/>
      <c r="O606" s="13"/>
      <c r="P606" s="15"/>
    </row>
    <row r="607" spans="5:16" s="4" customFormat="1" ht="12.75">
      <c r="E607" s="9"/>
      <c r="F607" s="9"/>
      <c r="G607" s="21"/>
      <c r="M607" s="13"/>
      <c r="N607" s="13"/>
      <c r="O607" s="13"/>
      <c r="P607" s="15"/>
    </row>
    <row r="608" spans="5:16" s="4" customFormat="1" ht="12.75">
      <c r="E608" s="9"/>
      <c r="F608" s="9"/>
      <c r="G608" s="21"/>
      <c r="M608" s="13"/>
      <c r="N608" s="13"/>
      <c r="O608" s="13"/>
      <c r="P608" s="15"/>
    </row>
    <row r="609" spans="5:16" s="4" customFormat="1" ht="12.75">
      <c r="E609" s="9"/>
      <c r="F609" s="9"/>
      <c r="G609" s="21"/>
      <c r="M609" s="13"/>
      <c r="N609" s="13"/>
      <c r="O609" s="13"/>
      <c r="P609" s="15"/>
    </row>
    <row r="610" spans="5:16" s="4" customFormat="1" ht="12.75">
      <c r="E610" s="9"/>
      <c r="F610" s="9"/>
      <c r="G610" s="21"/>
      <c r="M610" s="13"/>
      <c r="N610" s="13"/>
      <c r="O610" s="13"/>
      <c r="P610" s="15"/>
    </row>
    <row r="611" spans="5:16" s="4" customFormat="1" ht="12.75">
      <c r="E611" s="9"/>
      <c r="F611" s="9"/>
      <c r="G611" s="21"/>
      <c r="M611" s="13"/>
      <c r="N611" s="13"/>
      <c r="O611" s="13"/>
      <c r="P611" s="15"/>
    </row>
    <row r="612" spans="5:16" s="4" customFormat="1" ht="12.75">
      <c r="E612" s="9"/>
      <c r="F612" s="9"/>
      <c r="G612" s="21"/>
      <c r="M612" s="13"/>
      <c r="N612" s="13"/>
      <c r="O612" s="13"/>
      <c r="P612" s="15"/>
    </row>
    <row r="613" spans="5:16" s="4" customFormat="1" ht="12.75">
      <c r="E613" s="9"/>
      <c r="F613" s="9"/>
      <c r="G613" s="21"/>
      <c r="M613" s="13"/>
      <c r="N613" s="13"/>
      <c r="O613" s="13"/>
      <c r="P613" s="15"/>
    </row>
    <row r="614" spans="5:16" s="4" customFormat="1" ht="12.75">
      <c r="E614" s="9"/>
      <c r="F614" s="9"/>
      <c r="G614" s="21"/>
      <c r="M614" s="13"/>
      <c r="N614" s="13"/>
      <c r="O614" s="13"/>
      <c r="P614" s="15"/>
    </row>
    <row r="615" spans="5:16" s="4" customFormat="1" ht="12.75">
      <c r="E615" s="9"/>
      <c r="F615" s="9"/>
      <c r="G615" s="21"/>
      <c r="M615" s="13"/>
      <c r="N615" s="13"/>
      <c r="O615" s="13"/>
      <c r="P615" s="15"/>
    </row>
    <row r="616" spans="5:16" s="4" customFormat="1" ht="12.75">
      <c r="E616" s="9"/>
      <c r="F616" s="9"/>
      <c r="G616" s="21"/>
      <c r="M616" s="13"/>
      <c r="N616" s="13"/>
      <c r="O616" s="13"/>
      <c r="P616" s="15"/>
    </row>
    <row r="617" spans="5:16" s="4" customFormat="1" ht="12.75">
      <c r="E617" s="9"/>
      <c r="F617" s="9"/>
      <c r="G617" s="21"/>
      <c r="H617" s="14"/>
      <c r="I617" s="14"/>
      <c r="J617" s="14"/>
      <c r="K617" s="14"/>
      <c r="L617" s="14"/>
      <c r="M617" s="19"/>
      <c r="N617" s="19"/>
      <c r="O617" s="19"/>
      <c r="P617" s="15"/>
    </row>
    <row r="618" spans="5:16" s="4" customFormat="1" ht="12.75">
      <c r="E618" s="9"/>
      <c r="F618" s="9"/>
      <c r="G618" s="21"/>
      <c r="M618" s="13"/>
      <c r="N618" s="13"/>
      <c r="O618" s="13"/>
      <c r="P618" s="15"/>
    </row>
    <row r="619" spans="5:16" s="4" customFormat="1" ht="12.75">
      <c r="E619" s="9"/>
      <c r="F619" s="9"/>
      <c r="G619" s="21"/>
      <c r="M619" s="13"/>
      <c r="N619" s="13"/>
      <c r="O619" s="13"/>
      <c r="P619" s="15"/>
    </row>
    <row r="620" spans="5:16" s="4" customFormat="1" ht="12.75">
      <c r="E620" s="9"/>
      <c r="F620" s="9"/>
      <c r="G620" s="21"/>
      <c r="M620" s="13"/>
      <c r="N620" s="13"/>
      <c r="O620" s="13"/>
      <c r="P620" s="15"/>
    </row>
    <row r="621" spans="5:16" s="4" customFormat="1" ht="12.75">
      <c r="E621" s="9"/>
      <c r="F621" s="9"/>
      <c r="G621" s="21"/>
      <c r="M621" s="13"/>
      <c r="N621" s="13"/>
      <c r="O621" s="13"/>
      <c r="P621" s="15"/>
    </row>
    <row r="622" spans="5:16" s="4" customFormat="1" ht="12.75">
      <c r="E622" s="9"/>
      <c r="F622" s="9"/>
      <c r="G622" s="21"/>
      <c r="M622" s="13"/>
      <c r="N622" s="13"/>
      <c r="O622" s="13"/>
      <c r="P622" s="15"/>
    </row>
    <row r="623" spans="5:16" s="4" customFormat="1" ht="12.75">
      <c r="E623" s="9"/>
      <c r="F623" s="9"/>
      <c r="G623" s="21"/>
      <c r="M623" s="13"/>
      <c r="N623" s="13"/>
      <c r="O623" s="13"/>
      <c r="P623" s="15"/>
    </row>
    <row r="624" spans="5:16" s="4" customFormat="1" ht="12.75">
      <c r="E624" s="9"/>
      <c r="F624" s="9"/>
      <c r="G624" s="21"/>
      <c r="M624" s="13"/>
      <c r="N624" s="13"/>
      <c r="O624" s="13"/>
      <c r="P624" s="15"/>
    </row>
    <row r="625" spans="5:16" s="4" customFormat="1" ht="12.75">
      <c r="E625" s="9"/>
      <c r="F625" s="9"/>
      <c r="G625" s="21"/>
      <c r="M625" s="13"/>
      <c r="N625" s="13"/>
      <c r="O625" s="13"/>
      <c r="P625" s="15"/>
    </row>
    <row r="626" spans="5:16" s="4" customFormat="1" ht="12.75">
      <c r="E626" s="9"/>
      <c r="F626" s="9"/>
      <c r="G626" s="21"/>
      <c r="M626" s="13"/>
      <c r="N626" s="13"/>
      <c r="O626" s="13"/>
      <c r="P626" s="15"/>
    </row>
    <row r="627" spans="5:16" s="4" customFormat="1" ht="12.75">
      <c r="E627" s="9"/>
      <c r="F627" s="9"/>
      <c r="G627" s="21"/>
      <c r="M627" s="13"/>
      <c r="N627" s="13"/>
      <c r="O627" s="13"/>
      <c r="P627" s="15"/>
    </row>
    <row r="628" spans="5:16" s="4" customFormat="1" ht="12.75">
      <c r="E628" s="9"/>
      <c r="F628" s="9"/>
      <c r="G628" s="21"/>
      <c r="M628" s="13"/>
      <c r="N628" s="13"/>
      <c r="O628" s="13"/>
      <c r="P628" s="15"/>
    </row>
    <row r="629" spans="5:16" s="4" customFormat="1" ht="12.75">
      <c r="E629" s="9"/>
      <c r="F629" s="9"/>
      <c r="G629" s="21"/>
      <c r="M629" s="13"/>
      <c r="N629" s="13"/>
      <c r="O629" s="13"/>
      <c r="P629" s="15"/>
    </row>
    <row r="630" spans="5:16" s="4" customFormat="1" ht="12.75">
      <c r="E630" s="9"/>
      <c r="F630" s="9"/>
      <c r="G630" s="21"/>
      <c r="M630" s="13"/>
      <c r="N630" s="13"/>
      <c r="O630" s="13"/>
      <c r="P630" s="15"/>
    </row>
    <row r="631" spans="5:16" s="4" customFormat="1" ht="12.75">
      <c r="E631" s="9"/>
      <c r="F631" s="9"/>
      <c r="G631" s="21"/>
      <c r="M631" s="13"/>
      <c r="N631" s="13"/>
      <c r="O631" s="13"/>
      <c r="P631" s="15"/>
    </row>
    <row r="632" spans="5:16" s="4" customFormat="1" ht="12.75">
      <c r="E632" s="9"/>
      <c r="F632" s="9"/>
      <c r="G632" s="21"/>
      <c r="M632" s="13"/>
      <c r="N632" s="13"/>
      <c r="O632" s="13"/>
      <c r="P632" s="15"/>
    </row>
    <row r="633" spans="5:16" s="4" customFormat="1" ht="12.75">
      <c r="E633" s="9"/>
      <c r="F633" s="9"/>
      <c r="G633" s="21"/>
      <c r="M633" s="13"/>
      <c r="N633" s="13"/>
      <c r="O633" s="13"/>
      <c r="P633" s="15"/>
    </row>
    <row r="634" spans="5:16" s="4" customFormat="1" ht="12.75">
      <c r="E634" s="9"/>
      <c r="F634" s="9"/>
      <c r="G634" s="21"/>
      <c r="M634" s="13"/>
      <c r="N634" s="13"/>
      <c r="O634" s="13"/>
      <c r="P634" s="15"/>
    </row>
    <row r="635" spans="5:16" s="4" customFormat="1" ht="12.75">
      <c r="E635" s="9"/>
      <c r="F635" s="9"/>
      <c r="G635" s="21"/>
      <c r="M635" s="13"/>
      <c r="N635" s="13"/>
      <c r="O635" s="13"/>
      <c r="P635" s="15"/>
    </row>
    <row r="636" spans="5:16" s="4" customFormat="1" ht="12.75">
      <c r="E636" s="9"/>
      <c r="F636" s="9"/>
      <c r="G636" s="21"/>
      <c r="M636" s="13"/>
      <c r="N636" s="13"/>
      <c r="O636" s="13"/>
      <c r="P636" s="15"/>
    </row>
    <row r="637" spans="5:16" s="4" customFormat="1" ht="12.75">
      <c r="E637" s="9"/>
      <c r="F637" s="9"/>
      <c r="G637" s="21"/>
      <c r="M637" s="13"/>
      <c r="N637" s="13"/>
      <c r="O637" s="13"/>
      <c r="P637" s="15"/>
    </row>
    <row r="638" spans="5:16" s="4" customFormat="1" ht="12.75">
      <c r="E638" s="9"/>
      <c r="F638" s="9"/>
      <c r="G638" s="21"/>
      <c r="M638" s="13"/>
      <c r="N638" s="13"/>
      <c r="O638" s="13"/>
      <c r="P638" s="15"/>
    </row>
    <row r="639" spans="5:16" s="4" customFormat="1" ht="12.75">
      <c r="E639" s="9"/>
      <c r="F639" s="9"/>
      <c r="G639" s="21"/>
      <c r="M639" s="13"/>
      <c r="N639" s="13"/>
      <c r="O639" s="13"/>
      <c r="P639" s="15"/>
    </row>
    <row r="640" spans="5:16" s="4" customFormat="1" ht="12.75">
      <c r="E640" s="9"/>
      <c r="F640" s="9"/>
      <c r="G640" s="21"/>
      <c r="M640" s="13"/>
      <c r="N640" s="13"/>
      <c r="O640" s="13"/>
      <c r="P640" s="15"/>
    </row>
    <row r="641" spans="5:16" s="4" customFormat="1" ht="12.75">
      <c r="E641" s="9"/>
      <c r="F641" s="9"/>
      <c r="G641" s="21"/>
      <c r="H641" s="14"/>
      <c r="I641" s="14"/>
      <c r="J641" s="14"/>
      <c r="K641" s="14"/>
      <c r="L641" s="14"/>
      <c r="M641" s="19"/>
      <c r="N641" s="19"/>
      <c r="O641" s="19"/>
      <c r="P641" s="15"/>
    </row>
    <row r="642" spans="5:16" s="4" customFormat="1" ht="12.75">
      <c r="E642" s="9"/>
      <c r="F642" s="9"/>
      <c r="G642" s="21"/>
      <c r="M642" s="13"/>
      <c r="N642" s="13"/>
      <c r="O642" s="13"/>
      <c r="P642" s="15"/>
    </row>
    <row r="643" spans="5:16" s="4" customFormat="1" ht="12.75">
      <c r="E643" s="9"/>
      <c r="F643" s="9"/>
      <c r="G643" s="21"/>
      <c r="M643" s="13"/>
      <c r="N643" s="13"/>
      <c r="O643" s="13"/>
      <c r="P643" s="15"/>
    </row>
    <row r="644" spans="5:16" s="4" customFormat="1" ht="12.75">
      <c r="E644" s="9"/>
      <c r="F644" s="9"/>
      <c r="G644" s="21"/>
      <c r="M644" s="13"/>
      <c r="N644" s="13"/>
      <c r="O644" s="13"/>
      <c r="P644" s="15"/>
    </row>
    <row r="645" spans="5:16" s="4" customFormat="1" ht="12.75">
      <c r="E645" s="9"/>
      <c r="F645" s="9"/>
      <c r="G645" s="21"/>
      <c r="M645" s="13"/>
      <c r="N645" s="13"/>
      <c r="O645" s="13"/>
      <c r="P645" s="15"/>
    </row>
    <row r="646" spans="5:16" s="4" customFormat="1" ht="12.75">
      <c r="E646" s="9"/>
      <c r="F646" s="9"/>
      <c r="G646" s="21"/>
      <c r="M646" s="13"/>
      <c r="N646" s="13"/>
      <c r="O646" s="13"/>
      <c r="P646" s="15"/>
    </row>
    <row r="647" spans="18:19" ht="12.75">
      <c r="R647" s="4"/>
      <c r="S647" s="4"/>
    </row>
    <row r="648" spans="18:19" ht="12.75">
      <c r="R648" s="4"/>
      <c r="S648" s="4"/>
    </row>
    <row r="649" spans="18:19" ht="12.75">
      <c r="R649" s="4"/>
      <c r="S649" s="4"/>
    </row>
    <row r="650" spans="18:19" ht="12.75">
      <c r="R650" s="4"/>
      <c r="S650" s="4"/>
    </row>
    <row r="651" spans="18:19" ht="12.75">
      <c r="R651" s="4"/>
      <c r="S651" s="4"/>
    </row>
  </sheetData>
  <printOptions/>
  <pageMargins left="0.75" right="0.75" top="1" bottom="1" header="0.4921259845" footer="0.4921259845"/>
  <pageSetup horizontalDpi="1200" verticalDpi="12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51"/>
  <sheetViews>
    <sheetView workbookViewId="0" topLeftCell="IL1">
      <selection activeCell="H1" sqref="H1:IU5"/>
    </sheetView>
  </sheetViews>
  <sheetFormatPr defaultColWidth="9.140625" defaultRowHeight="12.75"/>
  <cols>
    <col min="1" max="4" width="11.57421875" style="0" customWidth="1"/>
    <col min="5" max="5" width="14.140625" style="0" customWidth="1"/>
    <col min="6" max="6" width="13.140625" style="0" customWidth="1"/>
    <col min="7" max="7" width="13.140625" style="24" customWidth="1"/>
    <col min="8" max="8" width="12.57421875" style="0" customWidth="1"/>
    <col min="9" max="17" width="10.57421875" style="0" customWidth="1"/>
    <col min="18" max="16384" width="11.57421875" style="0" customWidth="1"/>
  </cols>
  <sheetData>
    <row r="1" spans="1:255" s="73" customFormat="1" ht="63.75">
      <c r="A1" s="57" t="s">
        <v>128</v>
      </c>
      <c r="B1" s="57" t="s">
        <v>141</v>
      </c>
      <c r="C1" s="57" t="s">
        <v>140</v>
      </c>
      <c r="D1" s="57" t="s">
        <v>142</v>
      </c>
      <c r="E1" s="57" t="s">
        <v>139</v>
      </c>
      <c r="F1" s="57" t="s">
        <v>143</v>
      </c>
      <c r="G1" s="72" t="s">
        <v>159</v>
      </c>
      <c r="H1" s="74" t="s">
        <v>625</v>
      </c>
      <c r="I1" s="74" t="s">
        <v>243</v>
      </c>
      <c r="J1" s="74" t="s">
        <v>244</v>
      </c>
      <c r="K1" s="74" t="s">
        <v>245</v>
      </c>
      <c r="L1" s="74" t="s">
        <v>626</v>
      </c>
      <c r="M1" s="74" t="s">
        <v>627</v>
      </c>
      <c r="N1" s="74" t="s">
        <v>628</v>
      </c>
      <c r="O1" s="74" t="s">
        <v>629</v>
      </c>
      <c r="P1" s="74" t="s">
        <v>250</v>
      </c>
      <c r="Q1" s="74" t="s">
        <v>251</v>
      </c>
      <c r="R1" s="74" t="s">
        <v>630</v>
      </c>
      <c r="S1" s="74" t="s">
        <v>216</v>
      </c>
      <c r="T1" s="74" t="s">
        <v>631</v>
      </c>
      <c r="U1" s="74" t="s">
        <v>217</v>
      </c>
      <c r="V1" s="74" t="s">
        <v>632</v>
      </c>
      <c r="W1" s="74" t="s">
        <v>633</v>
      </c>
      <c r="X1" s="74" t="s">
        <v>634</v>
      </c>
      <c r="Y1" s="74" t="s">
        <v>230</v>
      </c>
      <c r="Z1" s="74" t="s">
        <v>231</v>
      </c>
      <c r="AA1" s="74" t="s">
        <v>232</v>
      </c>
      <c r="AB1" s="74" t="s">
        <v>635</v>
      </c>
      <c r="AC1" s="74" t="s">
        <v>218</v>
      </c>
      <c r="AD1" s="74" t="s">
        <v>219</v>
      </c>
      <c r="AE1" s="74" t="s">
        <v>220</v>
      </c>
      <c r="AF1" s="74" t="s">
        <v>636</v>
      </c>
      <c r="AG1" s="74" t="s">
        <v>222</v>
      </c>
      <c r="AH1" s="74" t="s">
        <v>223</v>
      </c>
      <c r="AI1" s="74" t="s">
        <v>637</v>
      </c>
      <c r="AJ1" s="74" t="s">
        <v>638</v>
      </c>
      <c r="AK1" s="74" t="s">
        <v>639</v>
      </c>
      <c r="AL1" s="74" t="s">
        <v>640</v>
      </c>
      <c r="AM1" s="74" t="s">
        <v>641</v>
      </c>
      <c r="AN1" s="74" t="s">
        <v>642</v>
      </c>
      <c r="AO1" s="74" t="s">
        <v>643</v>
      </c>
      <c r="AP1" s="74" t="s">
        <v>644</v>
      </c>
      <c r="AQ1" s="74" t="s">
        <v>645</v>
      </c>
      <c r="AR1" s="74" t="s">
        <v>646</v>
      </c>
      <c r="AS1" s="74" t="s">
        <v>233</v>
      </c>
      <c r="AT1" s="74" t="s">
        <v>647</v>
      </c>
      <c r="AU1" s="74" t="s">
        <v>648</v>
      </c>
      <c r="AV1" s="74" t="s">
        <v>649</v>
      </c>
      <c r="AW1" s="74" t="s">
        <v>650</v>
      </c>
      <c r="AX1" s="74" t="s">
        <v>651</v>
      </c>
      <c r="AY1" s="74" t="s">
        <v>652</v>
      </c>
      <c r="AZ1" s="74" t="s">
        <v>653</v>
      </c>
      <c r="BA1" s="74" t="s">
        <v>654</v>
      </c>
      <c r="BB1" s="74" t="s">
        <v>655</v>
      </c>
      <c r="BC1" s="74" t="s">
        <v>656</v>
      </c>
      <c r="BD1" s="74" t="s">
        <v>657</v>
      </c>
      <c r="BE1" s="74" t="s">
        <v>658</v>
      </c>
      <c r="BF1" s="74" t="s">
        <v>659</v>
      </c>
      <c r="BG1" s="74" t="s">
        <v>660</v>
      </c>
      <c r="BH1" s="74" t="s">
        <v>234</v>
      </c>
      <c r="BI1" s="74" t="s">
        <v>661</v>
      </c>
      <c r="BJ1" s="74" t="s">
        <v>662</v>
      </c>
      <c r="BK1" s="74" t="s">
        <v>663</v>
      </c>
      <c r="BL1" s="74" t="s">
        <v>236</v>
      </c>
      <c r="BM1" s="74" t="s">
        <v>664</v>
      </c>
      <c r="BN1" s="74" t="s">
        <v>235</v>
      </c>
      <c r="BO1" s="75" t="s">
        <v>665</v>
      </c>
      <c r="BP1" s="75" t="s">
        <v>666</v>
      </c>
      <c r="BQ1" s="75" t="s">
        <v>667</v>
      </c>
      <c r="BR1" s="75" t="s">
        <v>668</v>
      </c>
      <c r="BS1" s="75" t="s">
        <v>237</v>
      </c>
      <c r="BT1" s="75" t="s">
        <v>669</v>
      </c>
      <c r="BU1" s="75" t="s">
        <v>238</v>
      </c>
      <c r="BV1" s="75" t="s">
        <v>670</v>
      </c>
      <c r="BW1" s="75" t="s">
        <v>239</v>
      </c>
      <c r="BX1" s="75" t="s">
        <v>240</v>
      </c>
      <c r="BY1" s="75" t="s">
        <v>671</v>
      </c>
      <c r="BZ1" s="75" t="s">
        <v>672</v>
      </c>
      <c r="CA1" s="75" t="s">
        <v>673</v>
      </c>
      <c r="CB1" s="75" t="s">
        <v>674</v>
      </c>
      <c r="CC1" s="75" t="s">
        <v>675</v>
      </c>
      <c r="CD1" s="75" t="s">
        <v>676</v>
      </c>
      <c r="CE1" s="75" t="s">
        <v>17</v>
      </c>
      <c r="CF1" s="75" t="s">
        <v>677</v>
      </c>
      <c r="CG1" s="75" t="s">
        <v>678</v>
      </c>
      <c r="CH1" s="75" t="s">
        <v>679</v>
      </c>
      <c r="CI1" s="75" t="s">
        <v>206</v>
      </c>
      <c r="CJ1" s="75" t="s">
        <v>680</v>
      </c>
      <c r="CK1" s="75" t="s">
        <v>681</v>
      </c>
      <c r="CL1" s="75" t="s">
        <v>682</v>
      </c>
      <c r="CM1" s="75" t="s">
        <v>683</v>
      </c>
      <c r="CN1" s="75" t="s">
        <v>684</v>
      </c>
      <c r="CO1" s="75" t="s">
        <v>685</v>
      </c>
      <c r="CP1" s="75" t="s">
        <v>686</v>
      </c>
      <c r="CQ1" s="75" t="s">
        <v>687</v>
      </c>
      <c r="CR1" s="75" t="s">
        <v>688</v>
      </c>
      <c r="CS1" s="75" t="s">
        <v>689</v>
      </c>
      <c r="CT1" s="75" t="s">
        <v>207</v>
      </c>
      <c r="CU1" s="75" t="s">
        <v>690</v>
      </c>
      <c r="CV1" s="75" t="s">
        <v>691</v>
      </c>
      <c r="CW1" s="75" t="s">
        <v>208</v>
      </c>
      <c r="CX1" s="75" t="s">
        <v>692</v>
      </c>
      <c r="CY1" s="75" t="s">
        <v>209</v>
      </c>
      <c r="CZ1" s="75" t="s">
        <v>210</v>
      </c>
      <c r="DA1" s="75" t="s">
        <v>693</v>
      </c>
      <c r="DB1" s="75" t="s">
        <v>694</v>
      </c>
      <c r="DC1" s="75" t="s">
        <v>695</v>
      </c>
      <c r="DD1" s="75" t="s">
        <v>696</v>
      </c>
      <c r="DE1" s="75" t="s">
        <v>697</v>
      </c>
      <c r="DF1" s="75" t="s">
        <v>211</v>
      </c>
      <c r="DG1" s="75" t="s">
        <v>698</v>
      </c>
      <c r="DH1" s="75" t="s">
        <v>699</v>
      </c>
      <c r="DI1" s="75" t="s">
        <v>700</v>
      </c>
      <c r="DJ1" s="75" t="s">
        <v>701</v>
      </c>
      <c r="DK1" s="75" t="s">
        <v>702</v>
      </c>
      <c r="DL1" s="75" t="s">
        <v>241</v>
      </c>
      <c r="DM1" s="75" t="s">
        <v>242</v>
      </c>
      <c r="DN1" s="75" t="s">
        <v>703</v>
      </c>
      <c r="DO1" s="75" t="s">
        <v>704</v>
      </c>
      <c r="DP1" s="75" t="s">
        <v>705</v>
      </c>
      <c r="DQ1" s="75" t="s">
        <v>706</v>
      </c>
      <c r="DR1" s="75" t="s">
        <v>707</v>
      </c>
      <c r="DS1" s="75" t="s">
        <v>212</v>
      </c>
      <c r="DT1" s="75" t="s">
        <v>213</v>
      </c>
      <c r="DU1" s="75" t="s">
        <v>214</v>
      </c>
      <c r="DV1" s="75" t="s">
        <v>215</v>
      </c>
      <c r="DW1" s="75" t="s">
        <v>708</v>
      </c>
      <c r="DX1" s="75" t="s">
        <v>709</v>
      </c>
      <c r="DY1" s="75" t="s">
        <v>246</v>
      </c>
      <c r="DZ1" s="75" t="s">
        <v>710</v>
      </c>
      <c r="EA1" s="75" t="s">
        <v>711</v>
      </c>
      <c r="EB1" s="75" t="s">
        <v>712</v>
      </c>
      <c r="EC1" s="75" t="s">
        <v>713</v>
      </c>
      <c r="ED1" s="75" t="s">
        <v>255</v>
      </c>
      <c r="EE1" s="75" t="s">
        <v>252</v>
      </c>
      <c r="EF1" s="75" t="s">
        <v>253</v>
      </c>
      <c r="EG1" s="75" t="s">
        <v>254</v>
      </c>
      <c r="EH1" s="75" t="s">
        <v>714</v>
      </c>
      <c r="EI1" s="75" t="s">
        <v>715</v>
      </c>
      <c r="EJ1" s="75" t="s">
        <v>716</v>
      </c>
      <c r="EK1" s="75" t="s">
        <v>717</v>
      </c>
      <c r="EL1" s="75" t="s">
        <v>718</v>
      </c>
      <c r="EM1" s="75" t="s">
        <v>719</v>
      </c>
      <c r="EN1" s="75" t="s">
        <v>720</v>
      </c>
      <c r="EO1" s="75" t="s">
        <v>721</v>
      </c>
      <c r="EP1" s="75" t="s">
        <v>722</v>
      </c>
      <c r="EQ1" s="75" t="s">
        <v>723</v>
      </c>
      <c r="ER1" s="75" t="s">
        <v>224</v>
      </c>
      <c r="ES1" s="75" t="s">
        <v>724</v>
      </c>
      <c r="ET1" s="75" t="s">
        <v>256</v>
      </c>
      <c r="EU1" s="75" t="s">
        <v>257</v>
      </c>
      <c r="EV1" s="75" t="s">
        <v>725</v>
      </c>
      <c r="EW1" s="75" t="s">
        <v>258</v>
      </c>
      <c r="EX1" s="75" t="s">
        <v>726</v>
      </c>
      <c r="EY1" s="75" t="s">
        <v>727</v>
      </c>
      <c r="EZ1" s="75" t="s">
        <v>728</v>
      </c>
      <c r="FA1" s="75" t="s">
        <v>729</v>
      </c>
      <c r="FB1" s="75" t="s">
        <v>730</v>
      </c>
      <c r="FC1" s="75" t="s">
        <v>731</v>
      </c>
      <c r="FD1" s="75" t="s">
        <v>732</v>
      </c>
      <c r="FE1" s="75" t="s">
        <v>733</v>
      </c>
      <c r="FF1" s="75" t="s">
        <v>18</v>
      </c>
      <c r="FG1" s="75" t="s">
        <v>734</v>
      </c>
      <c r="FH1" s="75" t="s">
        <v>735</v>
      </c>
      <c r="FI1" s="75" t="s">
        <v>736</v>
      </c>
      <c r="FJ1" s="75" t="s">
        <v>737</v>
      </c>
      <c r="FK1" s="75" t="s">
        <v>738</v>
      </c>
      <c r="FL1" s="75" t="s">
        <v>739</v>
      </c>
      <c r="FM1" s="75" t="s">
        <v>740</v>
      </c>
      <c r="FN1" s="75" t="s">
        <v>741</v>
      </c>
      <c r="FO1" s="75" t="s">
        <v>742</v>
      </c>
      <c r="FP1" s="75" t="s">
        <v>743</v>
      </c>
      <c r="FQ1" s="75" t="s">
        <v>744</v>
      </c>
      <c r="FR1" s="75" t="s">
        <v>320</v>
      </c>
      <c r="FS1" s="75" t="s">
        <v>745</v>
      </c>
      <c r="FT1" s="75" t="s">
        <v>746</v>
      </c>
      <c r="FU1" s="75" t="s">
        <v>747</v>
      </c>
      <c r="FV1" s="75" t="s">
        <v>748</v>
      </c>
      <c r="FW1" s="75" t="s">
        <v>749</v>
      </c>
      <c r="FX1" s="75" t="s">
        <v>750</v>
      </c>
      <c r="FY1" s="75" t="s">
        <v>316</v>
      </c>
      <c r="FZ1" s="75" t="s">
        <v>751</v>
      </c>
      <c r="GA1" s="75" t="s">
        <v>752</v>
      </c>
      <c r="GB1" s="75" t="s">
        <v>753</v>
      </c>
      <c r="GC1" s="75" t="s">
        <v>754</v>
      </c>
      <c r="GD1" s="75" t="s">
        <v>317</v>
      </c>
      <c r="GE1" s="75" t="s">
        <v>755</v>
      </c>
      <c r="GF1" s="75" t="s">
        <v>756</v>
      </c>
      <c r="GG1" s="75" t="s">
        <v>757</v>
      </c>
      <c r="GH1" s="75" t="s">
        <v>758</v>
      </c>
      <c r="GI1" s="75" t="s">
        <v>318</v>
      </c>
      <c r="GJ1" s="75" t="s">
        <v>759</v>
      </c>
      <c r="GK1" s="75" t="s">
        <v>760</v>
      </c>
      <c r="GL1" s="75" t="s">
        <v>761</v>
      </c>
      <c r="GM1" s="75" t="s">
        <v>762</v>
      </c>
      <c r="GN1" s="75" t="s">
        <v>319</v>
      </c>
      <c r="GO1" s="75" t="s">
        <v>763</v>
      </c>
      <c r="GP1" s="75" t="s">
        <v>764</v>
      </c>
      <c r="GQ1" s="75" t="s">
        <v>765</v>
      </c>
      <c r="GR1" s="75" t="s">
        <v>766</v>
      </c>
      <c r="GS1" s="75" t="s">
        <v>767</v>
      </c>
      <c r="GT1" s="75" t="s">
        <v>768</v>
      </c>
      <c r="GU1" s="75" t="s">
        <v>769</v>
      </c>
      <c r="GV1" s="75" t="s">
        <v>770</v>
      </c>
      <c r="GW1" s="75" t="s">
        <v>771</v>
      </c>
      <c r="GX1" s="75" t="s">
        <v>772</v>
      </c>
      <c r="GY1" s="75" t="s">
        <v>773</v>
      </c>
      <c r="GZ1" s="75" t="s">
        <v>774</v>
      </c>
      <c r="HA1" s="75" t="s">
        <v>775</v>
      </c>
      <c r="HB1" s="75" t="s">
        <v>776</v>
      </c>
      <c r="HC1" s="75" t="s">
        <v>777</v>
      </c>
      <c r="HD1" s="75" t="s">
        <v>778</v>
      </c>
      <c r="HE1" s="75" t="s">
        <v>779</v>
      </c>
      <c r="HF1" s="75" t="s">
        <v>780</v>
      </c>
      <c r="HG1" s="75" t="s">
        <v>781</v>
      </c>
      <c r="HH1" s="75" t="s">
        <v>782</v>
      </c>
      <c r="HI1" s="75" t="s">
        <v>783</v>
      </c>
      <c r="HJ1" s="75" t="s">
        <v>784</v>
      </c>
      <c r="HK1" s="73" t="s">
        <v>785</v>
      </c>
      <c r="HL1" s="73" t="s">
        <v>321</v>
      </c>
      <c r="HM1" s="73" t="s">
        <v>786</v>
      </c>
      <c r="HN1" s="73" t="s">
        <v>787</v>
      </c>
      <c r="HO1" s="73" t="s">
        <v>788</v>
      </c>
      <c r="HP1" s="73" t="s">
        <v>1314</v>
      </c>
      <c r="HQ1" s="73" t="s">
        <v>789</v>
      </c>
      <c r="HR1" s="73" t="s">
        <v>790</v>
      </c>
      <c r="HS1" s="73" t="s">
        <v>791</v>
      </c>
      <c r="HT1" s="73" t="s">
        <v>792</v>
      </c>
      <c r="HU1" s="73" t="s">
        <v>793</v>
      </c>
      <c r="HV1" s="73" t="s">
        <v>794</v>
      </c>
      <c r="HW1" s="73" t="s">
        <v>1315</v>
      </c>
      <c r="HX1" s="73" t="s">
        <v>795</v>
      </c>
      <c r="HY1" s="73" t="s">
        <v>796</v>
      </c>
      <c r="HZ1" s="73" t="s">
        <v>797</v>
      </c>
      <c r="IA1" s="73" t="s">
        <v>798</v>
      </c>
      <c r="IB1" s="73" t="s">
        <v>799</v>
      </c>
      <c r="IC1" s="73" t="s">
        <v>800</v>
      </c>
      <c r="ID1" s="73" t="s">
        <v>801</v>
      </c>
      <c r="IE1" s="73" t="s">
        <v>802</v>
      </c>
      <c r="IF1" s="73" t="s">
        <v>803</v>
      </c>
      <c r="IG1" s="73" t="s">
        <v>804</v>
      </c>
      <c r="IH1" s="73" t="s">
        <v>805</v>
      </c>
      <c r="II1" s="73" t="s">
        <v>806</v>
      </c>
      <c r="IJ1" s="73" t="s">
        <v>807</v>
      </c>
      <c r="IK1" s="73" t="s">
        <v>322</v>
      </c>
      <c r="IL1" s="73" t="s">
        <v>808</v>
      </c>
      <c r="IM1" s="73" t="s">
        <v>809</v>
      </c>
      <c r="IN1" s="73" t="s">
        <v>810</v>
      </c>
      <c r="IO1" s="73" t="s">
        <v>811</v>
      </c>
      <c r="IP1" s="73" t="s">
        <v>323</v>
      </c>
      <c r="IQ1" s="73" t="s">
        <v>812</v>
      </c>
      <c r="IR1" s="73" t="s">
        <v>813</v>
      </c>
      <c r="IS1" s="73" t="s">
        <v>814</v>
      </c>
      <c r="IT1" s="73" t="s">
        <v>815</v>
      </c>
      <c r="IU1" s="73" t="s">
        <v>816</v>
      </c>
    </row>
    <row r="2" spans="1:255" s="4" customFormat="1" ht="12.75">
      <c r="A2" s="57" t="s">
        <v>128</v>
      </c>
      <c r="B2" s="57" t="s">
        <v>141</v>
      </c>
      <c r="C2" s="57" t="s">
        <v>140</v>
      </c>
      <c r="D2" s="57" t="s">
        <v>142</v>
      </c>
      <c r="E2" s="57" t="s">
        <v>139</v>
      </c>
      <c r="F2" s="57" t="s">
        <v>143</v>
      </c>
      <c r="G2" s="69" t="s">
        <v>330</v>
      </c>
      <c r="H2" s="70">
        <v>1</v>
      </c>
      <c r="I2" s="70">
        <v>1</v>
      </c>
      <c r="J2" s="70">
        <v>1</v>
      </c>
      <c r="K2" s="70">
        <v>1</v>
      </c>
      <c r="L2" s="70">
        <v>1</v>
      </c>
      <c r="M2" s="70">
        <v>1</v>
      </c>
      <c r="N2" s="70">
        <v>1</v>
      </c>
      <c r="O2" s="70">
        <v>1</v>
      </c>
      <c r="P2" s="70">
        <v>1</v>
      </c>
      <c r="Q2" s="70">
        <v>1</v>
      </c>
      <c r="R2" s="70">
        <v>1</v>
      </c>
      <c r="S2" s="70">
        <v>1</v>
      </c>
      <c r="T2" s="70">
        <v>5</v>
      </c>
      <c r="U2" s="70">
        <v>5</v>
      </c>
      <c r="V2" s="70">
        <v>5</v>
      </c>
      <c r="W2" s="26">
        <v>1</v>
      </c>
      <c r="X2" s="70">
        <v>1</v>
      </c>
      <c r="Y2" s="70">
        <v>1</v>
      </c>
      <c r="Z2" s="26">
        <v>1</v>
      </c>
      <c r="AA2" s="26">
        <v>1</v>
      </c>
      <c r="AB2" s="70">
        <v>1</v>
      </c>
      <c r="AC2" s="70">
        <v>1</v>
      </c>
      <c r="AD2" s="70">
        <v>1</v>
      </c>
      <c r="AE2" s="70">
        <v>1</v>
      </c>
      <c r="AF2" s="70">
        <v>1</v>
      </c>
      <c r="AG2" s="70">
        <v>5</v>
      </c>
      <c r="AH2" s="70">
        <v>5</v>
      </c>
      <c r="AI2" s="70">
        <v>0</v>
      </c>
      <c r="AJ2" s="70">
        <v>5</v>
      </c>
      <c r="AK2" s="70">
        <v>1</v>
      </c>
      <c r="AL2" s="70">
        <v>1</v>
      </c>
      <c r="AM2" s="70">
        <v>5</v>
      </c>
      <c r="AN2" s="70">
        <v>1</v>
      </c>
      <c r="AO2" s="70">
        <v>1</v>
      </c>
      <c r="AP2" s="70">
        <v>1</v>
      </c>
      <c r="AQ2" s="70">
        <v>1</v>
      </c>
      <c r="AR2" s="70">
        <v>1</v>
      </c>
      <c r="AS2" s="70">
        <v>1</v>
      </c>
      <c r="AT2" s="70">
        <v>1</v>
      </c>
      <c r="AU2" s="70">
        <v>1</v>
      </c>
      <c r="AV2" s="70">
        <v>1</v>
      </c>
      <c r="AW2" s="70">
        <v>1</v>
      </c>
      <c r="AX2" s="70">
        <v>1</v>
      </c>
      <c r="AY2" s="70">
        <v>6</v>
      </c>
      <c r="AZ2" s="70">
        <v>1</v>
      </c>
      <c r="BA2" s="70">
        <v>6</v>
      </c>
      <c r="BB2" s="70">
        <v>6</v>
      </c>
      <c r="BC2" s="70">
        <v>1</v>
      </c>
      <c r="BD2" s="70">
        <v>1</v>
      </c>
      <c r="BE2" s="70">
        <v>6</v>
      </c>
      <c r="BF2" s="70">
        <v>1</v>
      </c>
      <c r="BG2" s="70">
        <v>1</v>
      </c>
      <c r="BH2" s="70">
        <v>1</v>
      </c>
      <c r="BI2" s="70">
        <v>1</v>
      </c>
      <c r="BJ2" s="70">
        <v>1</v>
      </c>
      <c r="BK2" s="70">
        <v>1</v>
      </c>
      <c r="BL2" s="70">
        <v>1</v>
      </c>
      <c r="BM2" s="70">
        <v>1</v>
      </c>
      <c r="BN2" s="70">
        <v>1</v>
      </c>
      <c r="BO2" s="70">
        <v>1</v>
      </c>
      <c r="BP2" s="70">
        <v>1</v>
      </c>
      <c r="BQ2" s="70">
        <v>1</v>
      </c>
      <c r="BR2" s="70">
        <v>1</v>
      </c>
      <c r="BS2" s="70">
        <v>1</v>
      </c>
      <c r="BT2" s="70">
        <v>1</v>
      </c>
      <c r="BU2" s="70">
        <v>1</v>
      </c>
      <c r="BV2" s="70">
        <v>1</v>
      </c>
      <c r="BW2" s="70">
        <v>1</v>
      </c>
      <c r="BX2" s="70">
        <v>1</v>
      </c>
      <c r="BY2" s="70">
        <v>1</v>
      </c>
      <c r="BZ2" s="70">
        <v>1</v>
      </c>
      <c r="CA2" s="70">
        <v>1</v>
      </c>
      <c r="CB2" s="70">
        <v>1</v>
      </c>
      <c r="CC2" s="70">
        <v>1</v>
      </c>
      <c r="CD2" s="70">
        <v>1</v>
      </c>
      <c r="CE2" s="70">
        <v>1</v>
      </c>
      <c r="CF2" s="70">
        <v>1</v>
      </c>
      <c r="CG2" s="70">
        <v>1</v>
      </c>
      <c r="CH2" s="70">
        <v>1</v>
      </c>
      <c r="CI2" s="70">
        <v>1</v>
      </c>
      <c r="CJ2" s="70">
        <v>1</v>
      </c>
      <c r="CK2" s="70">
        <v>1</v>
      </c>
      <c r="CL2" s="70">
        <v>1</v>
      </c>
      <c r="CM2" s="70">
        <v>1</v>
      </c>
      <c r="CN2" s="70">
        <v>1</v>
      </c>
      <c r="CO2" s="70">
        <v>1</v>
      </c>
      <c r="CP2" s="70">
        <v>6</v>
      </c>
      <c r="CQ2" s="70">
        <v>1</v>
      </c>
      <c r="CR2" s="70">
        <v>1</v>
      </c>
      <c r="CS2" s="70">
        <v>1</v>
      </c>
      <c r="CT2" s="70">
        <v>1</v>
      </c>
      <c r="CU2" s="70">
        <v>1</v>
      </c>
      <c r="CV2" s="70">
        <v>1</v>
      </c>
      <c r="CW2" s="70">
        <v>1</v>
      </c>
      <c r="CX2" s="70">
        <v>1</v>
      </c>
      <c r="CY2" s="70">
        <v>1</v>
      </c>
      <c r="CZ2" s="70">
        <v>1</v>
      </c>
      <c r="DA2" s="70">
        <v>1</v>
      </c>
      <c r="DB2" s="70">
        <v>1</v>
      </c>
      <c r="DC2" s="70">
        <v>1</v>
      </c>
      <c r="DD2" s="70">
        <v>1</v>
      </c>
      <c r="DE2" s="70">
        <v>1</v>
      </c>
      <c r="DF2" s="70">
        <v>1</v>
      </c>
      <c r="DG2" s="70">
        <v>1</v>
      </c>
      <c r="DH2" s="70">
        <v>1</v>
      </c>
      <c r="DI2" s="70">
        <v>1</v>
      </c>
      <c r="DJ2" s="70">
        <v>1</v>
      </c>
      <c r="DK2" s="70">
        <v>1</v>
      </c>
      <c r="DL2" s="70">
        <v>1</v>
      </c>
      <c r="DM2" s="70">
        <v>1</v>
      </c>
      <c r="DN2" s="70">
        <v>1</v>
      </c>
      <c r="DO2" s="70">
        <v>1</v>
      </c>
      <c r="DP2" s="70">
        <v>1</v>
      </c>
      <c r="DQ2" s="70">
        <v>1</v>
      </c>
      <c r="DR2" s="70">
        <v>5</v>
      </c>
      <c r="DS2" s="70">
        <v>1</v>
      </c>
      <c r="DT2" s="70">
        <v>1</v>
      </c>
      <c r="DU2" s="70">
        <v>5</v>
      </c>
      <c r="DV2" s="70">
        <v>5</v>
      </c>
      <c r="DW2" s="70">
        <v>1</v>
      </c>
      <c r="DX2" s="70">
        <v>1</v>
      </c>
      <c r="DY2" s="70">
        <v>1</v>
      </c>
      <c r="DZ2" s="70">
        <v>1</v>
      </c>
      <c r="EA2" s="70">
        <v>1</v>
      </c>
      <c r="EB2" s="70">
        <v>5</v>
      </c>
      <c r="EC2" s="70">
        <v>1</v>
      </c>
      <c r="ED2" s="70">
        <v>1</v>
      </c>
      <c r="EE2" s="70">
        <v>1</v>
      </c>
      <c r="EF2" s="70">
        <v>1</v>
      </c>
      <c r="EG2" s="70">
        <v>1</v>
      </c>
      <c r="EH2" s="70">
        <v>1</v>
      </c>
      <c r="EI2" s="70">
        <v>1</v>
      </c>
      <c r="EJ2" s="70">
        <v>1</v>
      </c>
      <c r="EK2" s="70">
        <v>1</v>
      </c>
      <c r="EL2" s="70">
        <v>6</v>
      </c>
      <c r="EM2" s="70">
        <v>0</v>
      </c>
      <c r="EN2" s="70">
        <v>0</v>
      </c>
      <c r="EO2" s="70">
        <v>0</v>
      </c>
      <c r="EP2" s="70">
        <v>6</v>
      </c>
      <c r="EQ2" s="70">
        <v>1</v>
      </c>
      <c r="ER2" s="70">
        <v>1</v>
      </c>
      <c r="ES2" s="70">
        <v>5</v>
      </c>
      <c r="ET2" s="70">
        <v>6</v>
      </c>
      <c r="EU2" s="70">
        <v>5</v>
      </c>
      <c r="EV2" s="70">
        <v>5</v>
      </c>
      <c r="EW2" s="70">
        <v>5</v>
      </c>
      <c r="EX2" s="70">
        <v>0</v>
      </c>
      <c r="EY2" s="70">
        <v>1</v>
      </c>
      <c r="EZ2" s="70">
        <v>5</v>
      </c>
      <c r="FA2" s="70">
        <v>5</v>
      </c>
      <c r="FB2" s="70">
        <v>1</v>
      </c>
      <c r="FC2" s="70">
        <v>1</v>
      </c>
      <c r="FD2" s="70">
        <v>5</v>
      </c>
      <c r="FE2" s="70">
        <v>5</v>
      </c>
      <c r="FF2" s="70">
        <v>1</v>
      </c>
      <c r="FG2" s="70">
        <v>0</v>
      </c>
      <c r="FH2" s="70">
        <v>1</v>
      </c>
      <c r="FI2" s="70">
        <v>1</v>
      </c>
      <c r="FJ2" s="70">
        <v>1</v>
      </c>
      <c r="FK2" s="70">
        <v>1</v>
      </c>
      <c r="FL2" s="70">
        <v>0</v>
      </c>
      <c r="FM2" s="70">
        <v>0</v>
      </c>
      <c r="FN2" s="70">
        <v>0</v>
      </c>
      <c r="FO2" s="70">
        <v>2</v>
      </c>
      <c r="FP2" s="70">
        <v>2</v>
      </c>
      <c r="FQ2" s="70">
        <v>2</v>
      </c>
      <c r="FR2" s="70">
        <v>2</v>
      </c>
      <c r="FS2" s="70">
        <v>2</v>
      </c>
      <c r="FT2" s="70">
        <v>2</v>
      </c>
      <c r="FU2" s="70">
        <v>0</v>
      </c>
      <c r="FV2" s="70">
        <v>2</v>
      </c>
      <c r="FW2" s="70">
        <v>2</v>
      </c>
      <c r="FX2" s="70">
        <v>2</v>
      </c>
      <c r="FY2" s="70">
        <v>2</v>
      </c>
      <c r="FZ2" s="70">
        <v>2</v>
      </c>
      <c r="GA2" s="70">
        <v>0</v>
      </c>
      <c r="GB2" s="70">
        <v>0</v>
      </c>
      <c r="GC2" s="70">
        <v>2</v>
      </c>
      <c r="GD2" s="70">
        <v>6</v>
      </c>
      <c r="GE2" s="70">
        <v>6</v>
      </c>
      <c r="GF2" s="70">
        <v>2</v>
      </c>
      <c r="GG2" s="70">
        <v>0</v>
      </c>
      <c r="GH2" s="70">
        <v>6</v>
      </c>
      <c r="GI2" s="70">
        <v>6</v>
      </c>
      <c r="GJ2" s="70">
        <v>0</v>
      </c>
      <c r="GK2" s="70">
        <v>2</v>
      </c>
      <c r="GL2" s="70">
        <v>2</v>
      </c>
      <c r="GM2" s="70">
        <v>6</v>
      </c>
      <c r="GN2" s="70">
        <v>6</v>
      </c>
      <c r="GO2" s="70">
        <v>2</v>
      </c>
      <c r="GP2" s="70">
        <v>2</v>
      </c>
      <c r="GQ2" s="70">
        <v>0</v>
      </c>
      <c r="GR2" s="70">
        <v>0</v>
      </c>
      <c r="GS2" s="70">
        <v>4</v>
      </c>
      <c r="GT2" s="70">
        <v>4</v>
      </c>
      <c r="GU2" s="70">
        <v>4</v>
      </c>
      <c r="GV2" s="70">
        <v>4</v>
      </c>
      <c r="GW2" s="70">
        <v>4</v>
      </c>
      <c r="GX2" s="70">
        <v>4</v>
      </c>
      <c r="GY2" s="70">
        <v>2</v>
      </c>
      <c r="GZ2" s="70">
        <v>2</v>
      </c>
      <c r="HA2" s="70">
        <v>2</v>
      </c>
      <c r="HB2" s="70">
        <v>2</v>
      </c>
      <c r="HC2" s="70">
        <v>2</v>
      </c>
      <c r="HD2" s="70">
        <v>2</v>
      </c>
      <c r="HE2" s="70">
        <v>2</v>
      </c>
      <c r="HF2" s="70">
        <v>2</v>
      </c>
      <c r="HG2" s="70">
        <v>2</v>
      </c>
      <c r="HH2" s="70">
        <v>0</v>
      </c>
      <c r="HI2" s="70">
        <v>2</v>
      </c>
      <c r="HJ2" s="70">
        <v>2</v>
      </c>
      <c r="HK2" s="4">
        <v>6</v>
      </c>
      <c r="HL2" s="4">
        <v>6</v>
      </c>
      <c r="HM2" s="4">
        <v>6</v>
      </c>
      <c r="HN2" s="4">
        <v>6</v>
      </c>
      <c r="HO2" s="4">
        <v>0</v>
      </c>
      <c r="HP2" s="4">
        <v>0</v>
      </c>
      <c r="HQ2" s="4">
        <v>2</v>
      </c>
      <c r="HR2" s="4">
        <v>2</v>
      </c>
      <c r="HS2" s="4">
        <v>2</v>
      </c>
      <c r="HT2" s="4">
        <v>2</v>
      </c>
      <c r="HU2" s="4">
        <v>2</v>
      </c>
      <c r="HV2" s="4">
        <v>2</v>
      </c>
      <c r="HW2" s="4">
        <v>2</v>
      </c>
      <c r="HX2" s="4">
        <v>2</v>
      </c>
      <c r="HY2" s="4">
        <v>4</v>
      </c>
      <c r="HZ2" s="4">
        <v>2</v>
      </c>
      <c r="IA2" s="4">
        <v>2</v>
      </c>
      <c r="IB2" s="4">
        <v>2</v>
      </c>
      <c r="IC2" s="4">
        <v>2</v>
      </c>
      <c r="ID2" s="4">
        <v>2</v>
      </c>
      <c r="IE2" s="4">
        <v>4</v>
      </c>
      <c r="IF2" s="4">
        <v>6</v>
      </c>
      <c r="IG2" s="4">
        <v>1</v>
      </c>
      <c r="IH2" s="4">
        <v>1</v>
      </c>
      <c r="II2" s="4">
        <v>1</v>
      </c>
      <c r="IJ2" s="4">
        <v>0</v>
      </c>
      <c r="IK2" s="4">
        <v>4</v>
      </c>
      <c r="IL2" s="4">
        <v>5</v>
      </c>
      <c r="IM2" s="4">
        <v>4</v>
      </c>
      <c r="IN2" s="4">
        <v>4</v>
      </c>
      <c r="IO2" s="4">
        <v>4</v>
      </c>
      <c r="IP2" s="4">
        <v>4</v>
      </c>
      <c r="IQ2" s="4">
        <v>6</v>
      </c>
      <c r="IR2" s="4">
        <v>2</v>
      </c>
      <c r="IS2" s="4">
        <v>2</v>
      </c>
      <c r="IT2" s="4">
        <v>2</v>
      </c>
      <c r="IU2" s="4">
        <v>2</v>
      </c>
    </row>
    <row r="3" spans="1:255" s="4" customFormat="1" ht="12.75">
      <c r="A3" s="57" t="s">
        <v>128</v>
      </c>
      <c r="B3" s="57" t="s">
        <v>141</v>
      </c>
      <c r="C3" s="57" t="s">
        <v>140</v>
      </c>
      <c r="D3" s="57" t="s">
        <v>142</v>
      </c>
      <c r="E3" s="57" t="s">
        <v>139</v>
      </c>
      <c r="F3" s="57" t="s">
        <v>143</v>
      </c>
      <c r="G3" s="69" t="s">
        <v>331</v>
      </c>
      <c r="H3" s="70">
        <v>0</v>
      </c>
      <c r="I3" s="70">
        <v>0</v>
      </c>
      <c r="J3" s="70">
        <v>0</v>
      </c>
      <c r="K3" s="70">
        <v>0</v>
      </c>
      <c r="L3" s="70">
        <v>0</v>
      </c>
      <c r="M3" s="70">
        <v>0</v>
      </c>
      <c r="N3" s="70">
        <v>0</v>
      </c>
      <c r="O3" s="70">
        <v>0</v>
      </c>
      <c r="P3" s="70">
        <v>0</v>
      </c>
      <c r="Q3" s="70">
        <v>5</v>
      </c>
      <c r="R3" s="70">
        <v>5</v>
      </c>
      <c r="S3" s="70">
        <v>5</v>
      </c>
      <c r="T3" s="70">
        <v>0</v>
      </c>
      <c r="U3" s="70">
        <v>3</v>
      </c>
      <c r="V3" s="70">
        <v>3</v>
      </c>
      <c r="W3" s="26">
        <v>0</v>
      </c>
      <c r="X3" s="70">
        <v>0</v>
      </c>
      <c r="Y3" s="70">
        <v>5</v>
      </c>
      <c r="Z3" s="26">
        <v>0</v>
      </c>
      <c r="AA3" s="26">
        <v>0</v>
      </c>
      <c r="AB3" s="70">
        <v>0</v>
      </c>
      <c r="AC3" s="70">
        <v>0</v>
      </c>
      <c r="AD3" s="70">
        <v>0</v>
      </c>
      <c r="AE3" s="70">
        <v>0</v>
      </c>
      <c r="AF3" s="70">
        <v>0</v>
      </c>
      <c r="AG3" s="70">
        <v>5</v>
      </c>
      <c r="AH3" s="70">
        <v>0</v>
      </c>
      <c r="AI3" s="70">
        <v>0</v>
      </c>
      <c r="AJ3" s="70">
        <v>0</v>
      </c>
      <c r="AK3" s="70">
        <v>5</v>
      </c>
      <c r="AL3" s="70">
        <v>5</v>
      </c>
      <c r="AM3" s="70">
        <v>0</v>
      </c>
      <c r="AN3" s="70">
        <v>0</v>
      </c>
      <c r="AO3" s="70">
        <v>0</v>
      </c>
      <c r="AP3" s="70">
        <v>0</v>
      </c>
      <c r="AQ3" s="70">
        <v>0</v>
      </c>
      <c r="AR3" s="70">
        <v>0</v>
      </c>
      <c r="AS3" s="70">
        <v>0</v>
      </c>
      <c r="AT3" s="70">
        <v>0</v>
      </c>
      <c r="AU3" s="70">
        <v>0</v>
      </c>
      <c r="AV3" s="70">
        <v>0</v>
      </c>
      <c r="AW3" s="70">
        <v>0</v>
      </c>
      <c r="AX3" s="70">
        <v>0</v>
      </c>
      <c r="AY3" s="70">
        <v>0</v>
      </c>
      <c r="AZ3" s="70">
        <v>0</v>
      </c>
      <c r="BA3" s="70">
        <v>0</v>
      </c>
      <c r="BB3" s="70">
        <v>0</v>
      </c>
      <c r="BC3" s="70">
        <v>0</v>
      </c>
      <c r="BD3" s="70">
        <v>0</v>
      </c>
      <c r="BE3" s="70">
        <v>0</v>
      </c>
      <c r="BF3" s="70">
        <v>0</v>
      </c>
      <c r="BG3" s="70">
        <v>0</v>
      </c>
      <c r="BH3" s="70">
        <v>0</v>
      </c>
      <c r="BI3" s="70">
        <v>5</v>
      </c>
      <c r="BJ3" s="70">
        <v>5</v>
      </c>
      <c r="BK3" s="70">
        <v>0</v>
      </c>
      <c r="BL3" s="70">
        <v>0</v>
      </c>
      <c r="BM3" s="70">
        <v>0</v>
      </c>
      <c r="BN3" s="70">
        <v>0</v>
      </c>
      <c r="BO3" s="70">
        <v>0</v>
      </c>
      <c r="BP3" s="70">
        <v>0</v>
      </c>
      <c r="BQ3" s="70">
        <v>0</v>
      </c>
      <c r="BR3" s="70">
        <v>5</v>
      </c>
      <c r="BS3" s="70">
        <v>0</v>
      </c>
      <c r="BT3" s="70">
        <v>0</v>
      </c>
      <c r="BU3" s="70">
        <v>0</v>
      </c>
      <c r="BV3" s="70">
        <v>5</v>
      </c>
      <c r="BW3" s="70">
        <v>0</v>
      </c>
      <c r="BX3" s="70">
        <v>5</v>
      </c>
      <c r="BY3" s="70">
        <v>0</v>
      </c>
      <c r="BZ3" s="70">
        <v>0</v>
      </c>
      <c r="CA3" s="70">
        <v>0</v>
      </c>
      <c r="CB3" s="70">
        <v>0</v>
      </c>
      <c r="CC3" s="70">
        <v>5</v>
      </c>
      <c r="CD3" s="70">
        <v>0</v>
      </c>
      <c r="CE3" s="70">
        <v>0</v>
      </c>
      <c r="CF3" s="70">
        <v>0</v>
      </c>
      <c r="CG3" s="70">
        <v>0</v>
      </c>
      <c r="CH3" s="70">
        <v>0</v>
      </c>
      <c r="CI3" s="70">
        <v>0</v>
      </c>
      <c r="CJ3" s="70">
        <v>0</v>
      </c>
      <c r="CK3" s="70">
        <v>0</v>
      </c>
      <c r="CL3" s="70">
        <v>0</v>
      </c>
      <c r="CM3" s="70">
        <v>0</v>
      </c>
      <c r="CN3" s="70">
        <v>0</v>
      </c>
      <c r="CO3" s="70">
        <v>0</v>
      </c>
      <c r="CP3" s="70">
        <v>0</v>
      </c>
      <c r="CQ3" s="70">
        <v>5</v>
      </c>
      <c r="CR3" s="70">
        <v>0</v>
      </c>
      <c r="CS3" s="70">
        <v>0</v>
      </c>
      <c r="CT3" s="70">
        <v>0</v>
      </c>
      <c r="CU3" s="70">
        <v>0</v>
      </c>
      <c r="CV3" s="70">
        <v>0</v>
      </c>
      <c r="CW3" s="70">
        <v>0</v>
      </c>
      <c r="CX3" s="70">
        <v>0</v>
      </c>
      <c r="CY3" s="70">
        <v>0</v>
      </c>
      <c r="CZ3" s="70">
        <v>0</v>
      </c>
      <c r="DA3" s="70">
        <v>0</v>
      </c>
      <c r="DB3" s="70">
        <v>5</v>
      </c>
      <c r="DC3" s="70">
        <v>0</v>
      </c>
      <c r="DD3" s="70">
        <v>0</v>
      </c>
      <c r="DE3" s="70">
        <v>0</v>
      </c>
      <c r="DF3" s="70">
        <v>0</v>
      </c>
      <c r="DG3" s="70">
        <v>0</v>
      </c>
      <c r="DH3" s="70">
        <v>0</v>
      </c>
      <c r="DI3" s="70">
        <v>0</v>
      </c>
      <c r="DJ3" s="70">
        <v>0</v>
      </c>
      <c r="DK3" s="70">
        <v>0</v>
      </c>
      <c r="DL3" s="70">
        <v>0</v>
      </c>
      <c r="DM3" s="70">
        <v>0</v>
      </c>
      <c r="DN3" s="70">
        <v>0</v>
      </c>
      <c r="DO3" s="70">
        <v>0</v>
      </c>
      <c r="DP3" s="70">
        <v>0</v>
      </c>
      <c r="DQ3" s="70">
        <v>0</v>
      </c>
      <c r="DR3" s="70">
        <v>0</v>
      </c>
      <c r="DS3" s="70">
        <v>0</v>
      </c>
      <c r="DT3" s="70">
        <v>0</v>
      </c>
      <c r="DU3" s="70">
        <v>6</v>
      </c>
      <c r="DV3" s="70">
        <v>6</v>
      </c>
      <c r="DW3" s="70">
        <v>0</v>
      </c>
      <c r="DX3" s="70">
        <v>0</v>
      </c>
      <c r="DY3" s="70">
        <v>0</v>
      </c>
      <c r="DZ3" s="70">
        <v>0</v>
      </c>
      <c r="EA3" s="70">
        <v>0</v>
      </c>
      <c r="EB3" s="70">
        <v>0</v>
      </c>
      <c r="EC3" s="70">
        <v>0</v>
      </c>
      <c r="ED3" s="70">
        <v>5</v>
      </c>
      <c r="EE3" s="70">
        <v>0</v>
      </c>
      <c r="EF3" s="70">
        <v>0</v>
      </c>
      <c r="EG3" s="70">
        <v>0</v>
      </c>
      <c r="EH3" s="70">
        <v>5</v>
      </c>
      <c r="EI3" s="70">
        <v>0</v>
      </c>
      <c r="EJ3" s="70">
        <v>0</v>
      </c>
      <c r="EK3" s="70">
        <v>0</v>
      </c>
      <c r="EL3" s="70">
        <v>5</v>
      </c>
      <c r="EM3" s="70">
        <v>0</v>
      </c>
      <c r="EN3" s="70">
        <v>0</v>
      </c>
      <c r="EO3" s="70">
        <v>0</v>
      </c>
      <c r="EP3" s="70">
        <v>0</v>
      </c>
      <c r="EQ3" s="70">
        <v>0</v>
      </c>
      <c r="ER3" s="70">
        <v>0</v>
      </c>
      <c r="ES3" s="70">
        <v>0</v>
      </c>
      <c r="ET3" s="70">
        <v>5</v>
      </c>
      <c r="EU3" s="70">
        <v>5</v>
      </c>
      <c r="EV3" s="70">
        <v>0</v>
      </c>
      <c r="EW3" s="70">
        <v>0</v>
      </c>
      <c r="EX3" s="70">
        <v>0</v>
      </c>
      <c r="EY3" s="70">
        <v>0</v>
      </c>
      <c r="EZ3" s="70">
        <v>0</v>
      </c>
      <c r="FA3" s="70">
        <v>0</v>
      </c>
      <c r="FB3" s="70">
        <v>0</v>
      </c>
      <c r="FC3" s="70">
        <v>0</v>
      </c>
      <c r="FD3" s="70">
        <v>5</v>
      </c>
      <c r="FE3" s="70">
        <v>5</v>
      </c>
      <c r="FF3" s="70">
        <v>0</v>
      </c>
      <c r="FG3" s="70">
        <v>0</v>
      </c>
      <c r="FH3" s="70">
        <v>0</v>
      </c>
      <c r="FI3" s="70">
        <v>0</v>
      </c>
      <c r="FJ3" s="70">
        <v>0</v>
      </c>
      <c r="FK3" s="70">
        <v>0</v>
      </c>
      <c r="FL3" s="70">
        <v>0</v>
      </c>
      <c r="FM3" s="70">
        <v>0</v>
      </c>
      <c r="FN3" s="70">
        <v>0</v>
      </c>
      <c r="FO3" s="70">
        <v>0</v>
      </c>
      <c r="FP3" s="70">
        <v>0</v>
      </c>
      <c r="FQ3" s="70">
        <v>0</v>
      </c>
      <c r="FR3" s="70">
        <v>0</v>
      </c>
      <c r="FS3" s="70">
        <v>0</v>
      </c>
      <c r="FT3" s="70">
        <v>0</v>
      </c>
      <c r="FU3" s="70">
        <v>0</v>
      </c>
      <c r="FV3" s="70">
        <v>0</v>
      </c>
      <c r="FW3" s="70">
        <v>0</v>
      </c>
      <c r="FX3" s="70">
        <v>0</v>
      </c>
      <c r="FY3" s="70">
        <v>0</v>
      </c>
      <c r="FZ3" s="70">
        <v>0</v>
      </c>
      <c r="GA3" s="70">
        <v>0</v>
      </c>
      <c r="GB3" s="70">
        <v>0</v>
      </c>
      <c r="GC3" s="70">
        <v>0</v>
      </c>
      <c r="GD3" s="70">
        <v>0</v>
      </c>
      <c r="GE3" s="70">
        <v>0</v>
      </c>
      <c r="GF3" s="70">
        <v>0</v>
      </c>
      <c r="GG3" s="70">
        <v>0</v>
      </c>
      <c r="GH3" s="70">
        <v>0</v>
      </c>
      <c r="GI3" s="70">
        <v>0</v>
      </c>
      <c r="GJ3" s="70">
        <v>0</v>
      </c>
      <c r="GK3" s="70">
        <v>0</v>
      </c>
      <c r="GL3" s="70">
        <v>0</v>
      </c>
      <c r="GM3" s="70">
        <v>0</v>
      </c>
      <c r="GN3" s="70">
        <v>0</v>
      </c>
      <c r="GO3" s="70">
        <v>0</v>
      </c>
      <c r="GP3" s="70">
        <v>0</v>
      </c>
      <c r="GQ3" s="70">
        <v>0</v>
      </c>
      <c r="GR3" s="70">
        <v>0</v>
      </c>
      <c r="GS3" s="70">
        <v>0</v>
      </c>
      <c r="GT3" s="70">
        <v>0</v>
      </c>
      <c r="GU3" s="70">
        <v>0</v>
      </c>
      <c r="GV3" s="70">
        <v>0</v>
      </c>
      <c r="GW3" s="70">
        <v>0</v>
      </c>
      <c r="GX3" s="70">
        <v>0</v>
      </c>
      <c r="GY3" s="70">
        <v>0</v>
      </c>
      <c r="GZ3" s="70">
        <v>0</v>
      </c>
      <c r="HA3" s="70">
        <v>0</v>
      </c>
      <c r="HB3" s="70">
        <v>0</v>
      </c>
      <c r="HC3" s="70">
        <v>0</v>
      </c>
      <c r="HD3" s="70">
        <v>8</v>
      </c>
      <c r="HE3" s="70">
        <v>0</v>
      </c>
      <c r="HF3" s="70">
        <v>0</v>
      </c>
      <c r="HG3" s="70">
        <v>0</v>
      </c>
      <c r="HH3" s="70">
        <v>0</v>
      </c>
      <c r="HI3" s="70">
        <v>0</v>
      </c>
      <c r="HJ3" s="70">
        <v>0</v>
      </c>
      <c r="HK3" s="4">
        <v>5</v>
      </c>
      <c r="HL3" s="4">
        <v>5</v>
      </c>
      <c r="HM3" s="4">
        <v>0</v>
      </c>
      <c r="HN3" s="4">
        <v>0</v>
      </c>
      <c r="HO3" s="4">
        <v>0</v>
      </c>
      <c r="HP3" s="4">
        <v>0</v>
      </c>
      <c r="HQ3" s="4">
        <v>0</v>
      </c>
      <c r="HR3" s="4">
        <v>0</v>
      </c>
      <c r="HS3" s="4">
        <v>0</v>
      </c>
      <c r="HT3" s="4">
        <v>0</v>
      </c>
      <c r="HU3" s="4">
        <v>0</v>
      </c>
      <c r="HV3" s="4">
        <v>0</v>
      </c>
      <c r="HW3" s="4">
        <v>0</v>
      </c>
      <c r="HX3" s="4">
        <v>0</v>
      </c>
      <c r="HY3" s="4">
        <v>0</v>
      </c>
      <c r="HZ3" s="4">
        <v>0</v>
      </c>
      <c r="IA3" s="4">
        <v>0</v>
      </c>
      <c r="IB3" s="4">
        <v>0</v>
      </c>
      <c r="IC3" s="4">
        <v>0</v>
      </c>
      <c r="ID3" s="4">
        <v>0</v>
      </c>
      <c r="IE3" s="4">
        <v>0</v>
      </c>
      <c r="IF3" s="4">
        <v>0</v>
      </c>
      <c r="IG3" s="4">
        <v>0</v>
      </c>
      <c r="IH3" s="4">
        <v>5</v>
      </c>
      <c r="II3" s="4">
        <v>0</v>
      </c>
      <c r="IJ3" s="4">
        <v>0</v>
      </c>
      <c r="IK3" s="4">
        <v>0</v>
      </c>
      <c r="IL3" s="4">
        <v>0</v>
      </c>
      <c r="IM3" s="4">
        <v>0</v>
      </c>
      <c r="IN3" s="4">
        <v>0</v>
      </c>
      <c r="IO3" s="4">
        <v>0</v>
      </c>
      <c r="IP3" s="4">
        <v>0</v>
      </c>
      <c r="IQ3" s="4">
        <v>0</v>
      </c>
      <c r="IR3" s="4">
        <v>0</v>
      </c>
      <c r="IS3" s="4">
        <v>5</v>
      </c>
      <c r="IT3" s="4">
        <v>0</v>
      </c>
      <c r="IU3" s="4">
        <v>0</v>
      </c>
    </row>
    <row r="4" spans="1:255" s="4" customFormat="1" ht="12.75">
      <c r="A4" s="57" t="s">
        <v>128</v>
      </c>
      <c r="B4" s="57" t="s">
        <v>141</v>
      </c>
      <c r="C4" s="57" t="s">
        <v>140</v>
      </c>
      <c r="D4" s="57" t="s">
        <v>142</v>
      </c>
      <c r="E4" s="57" t="s">
        <v>139</v>
      </c>
      <c r="F4" s="57" t="s">
        <v>143</v>
      </c>
      <c r="G4" s="69" t="s">
        <v>332</v>
      </c>
      <c r="H4" s="70">
        <v>0</v>
      </c>
      <c r="I4" s="70">
        <v>5</v>
      </c>
      <c r="J4" s="70">
        <v>5</v>
      </c>
      <c r="K4" s="70">
        <v>5</v>
      </c>
      <c r="L4" s="70">
        <v>6</v>
      </c>
      <c r="M4" s="70">
        <v>6</v>
      </c>
      <c r="N4" s="70">
        <v>6</v>
      </c>
      <c r="O4" s="70">
        <v>6</v>
      </c>
      <c r="P4" s="70">
        <v>6</v>
      </c>
      <c r="Q4" s="70">
        <v>6</v>
      </c>
      <c r="R4" s="70">
        <v>0</v>
      </c>
      <c r="S4" s="70">
        <v>6</v>
      </c>
      <c r="T4" s="70">
        <v>0</v>
      </c>
      <c r="U4" s="70">
        <v>6</v>
      </c>
      <c r="V4" s="70">
        <v>5</v>
      </c>
      <c r="W4" s="70">
        <v>0</v>
      </c>
      <c r="X4" s="70">
        <v>5</v>
      </c>
      <c r="Y4" s="70">
        <v>5</v>
      </c>
      <c r="Z4" s="70">
        <v>6</v>
      </c>
      <c r="AA4" s="70">
        <v>5</v>
      </c>
      <c r="AB4" s="70">
        <v>6</v>
      </c>
      <c r="AC4" s="70">
        <v>0</v>
      </c>
      <c r="AD4" s="70">
        <v>5</v>
      </c>
      <c r="AE4" s="70">
        <v>6</v>
      </c>
      <c r="AF4" s="70">
        <v>0</v>
      </c>
      <c r="AG4" s="70">
        <v>5</v>
      </c>
      <c r="AH4" s="70">
        <v>6</v>
      </c>
      <c r="AI4" s="70">
        <v>6</v>
      </c>
      <c r="AJ4" s="70">
        <v>5</v>
      </c>
      <c r="AK4" s="70">
        <v>5</v>
      </c>
      <c r="AL4" s="70">
        <v>5</v>
      </c>
      <c r="AM4" s="70">
        <v>5</v>
      </c>
      <c r="AN4" s="70">
        <v>0</v>
      </c>
      <c r="AO4" s="70">
        <v>6</v>
      </c>
      <c r="AP4" s="70">
        <v>0</v>
      </c>
      <c r="AQ4" s="70">
        <v>5</v>
      </c>
      <c r="AR4" s="70">
        <v>6</v>
      </c>
      <c r="AS4" s="70">
        <v>6</v>
      </c>
      <c r="AT4" s="70">
        <v>6</v>
      </c>
      <c r="AU4" s="70">
        <v>6</v>
      </c>
      <c r="AV4" s="70">
        <v>6</v>
      </c>
      <c r="AW4" s="70">
        <v>6</v>
      </c>
      <c r="AX4" s="70">
        <v>6</v>
      </c>
      <c r="AY4" s="70">
        <v>0</v>
      </c>
      <c r="AZ4" s="70">
        <v>5</v>
      </c>
      <c r="BA4" s="70">
        <v>6</v>
      </c>
      <c r="BB4" s="70">
        <v>6</v>
      </c>
      <c r="BC4" s="70">
        <v>0</v>
      </c>
      <c r="BD4" s="70">
        <v>5</v>
      </c>
      <c r="BE4" s="70">
        <v>5</v>
      </c>
      <c r="BF4" s="70">
        <v>0</v>
      </c>
      <c r="BG4" s="70">
        <v>6</v>
      </c>
      <c r="BH4" s="70">
        <v>5</v>
      </c>
      <c r="BI4" s="70">
        <v>5</v>
      </c>
      <c r="BJ4" s="70">
        <v>5</v>
      </c>
      <c r="BK4" s="70">
        <v>5</v>
      </c>
      <c r="BL4" s="70">
        <v>5</v>
      </c>
      <c r="BM4" s="70">
        <v>5</v>
      </c>
      <c r="BN4" s="70">
        <v>5</v>
      </c>
      <c r="BO4" s="70">
        <v>5</v>
      </c>
      <c r="BP4" s="70">
        <v>4</v>
      </c>
      <c r="BQ4" s="70">
        <v>6</v>
      </c>
      <c r="BR4" s="70">
        <v>5</v>
      </c>
      <c r="BS4" s="70">
        <v>5</v>
      </c>
      <c r="BT4" s="70">
        <v>5</v>
      </c>
      <c r="BU4" s="70">
        <v>6</v>
      </c>
      <c r="BV4" s="70">
        <v>6</v>
      </c>
      <c r="BW4" s="70">
        <v>5</v>
      </c>
      <c r="BX4" s="70">
        <v>4</v>
      </c>
      <c r="BY4" s="70">
        <v>6</v>
      </c>
      <c r="BZ4" s="70">
        <v>0</v>
      </c>
      <c r="CA4" s="70">
        <v>5</v>
      </c>
      <c r="CB4" s="70">
        <v>5</v>
      </c>
      <c r="CC4" s="70">
        <v>0</v>
      </c>
      <c r="CD4" s="70">
        <v>5</v>
      </c>
      <c r="CE4" s="70">
        <v>6</v>
      </c>
      <c r="CF4" s="70">
        <v>0</v>
      </c>
      <c r="CG4" s="70">
        <v>5</v>
      </c>
      <c r="CH4" s="70">
        <v>6</v>
      </c>
      <c r="CI4" s="70">
        <v>6</v>
      </c>
      <c r="CJ4" s="70">
        <v>6</v>
      </c>
      <c r="CK4" s="70">
        <v>0</v>
      </c>
      <c r="CL4" s="70">
        <v>0</v>
      </c>
      <c r="CM4" s="70">
        <v>5</v>
      </c>
      <c r="CN4" s="70">
        <v>6</v>
      </c>
      <c r="CO4" s="70">
        <v>4</v>
      </c>
      <c r="CP4" s="70">
        <v>6</v>
      </c>
      <c r="CQ4" s="70">
        <v>5</v>
      </c>
      <c r="CR4" s="70">
        <v>6</v>
      </c>
      <c r="CS4" s="70">
        <v>6</v>
      </c>
      <c r="CT4" s="70">
        <v>5</v>
      </c>
      <c r="CU4" s="70">
        <v>5</v>
      </c>
      <c r="CV4" s="70">
        <v>0</v>
      </c>
      <c r="CW4" s="70">
        <v>6</v>
      </c>
      <c r="CX4" s="70">
        <v>6</v>
      </c>
      <c r="CY4" s="70">
        <v>5</v>
      </c>
      <c r="CZ4" s="70">
        <v>6</v>
      </c>
      <c r="DA4" s="70">
        <v>4</v>
      </c>
      <c r="DB4" s="70">
        <v>5</v>
      </c>
      <c r="DC4" s="70">
        <v>4</v>
      </c>
      <c r="DD4" s="70">
        <v>0</v>
      </c>
      <c r="DE4" s="70">
        <v>6</v>
      </c>
      <c r="DF4" s="70">
        <v>6</v>
      </c>
      <c r="DG4" s="70">
        <v>4</v>
      </c>
      <c r="DH4" s="70">
        <v>6</v>
      </c>
      <c r="DI4" s="70">
        <v>6</v>
      </c>
      <c r="DJ4" s="70">
        <v>4</v>
      </c>
      <c r="DK4" s="70">
        <v>0</v>
      </c>
      <c r="DL4" s="70">
        <v>6</v>
      </c>
      <c r="DM4" s="70">
        <v>6</v>
      </c>
      <c r="DN4" s="70">
        <v>6</v>
      </c>
      <c r="DO4" s="70">
        <v>6</v>
      </c>
      <c r="DP4" s="70">
        <v>6</v>
      </c>
      <c r="DQ4" s="70">
        <v>6</v>
      </c>
      <c r="DR4" s="70">
        <v>6</v>
      </c>
      <c r="DS4" s="70">
        <v>6</v>
      </c>
      <c r="DT4" s="70">
        <v>6</v>
      </c>
      <c r="DU4" s="70">
        <v>6</v>
      </c>
      <c r="DV4" s="70">
        <v>6</v>
      </c>
      <c r="DW4" s="70">
        <v>0</v>
      </c>
      <c r="DX4" s="70">
        <v>0</v>
      </c>
      <c r="DY4" s="70">
        <v>5</v>
      </c>
      <c r="DZ4" s="70">
        <v>0</v>
      </c>
      <c r="EA4" s="70">
        <v>6</v>
      </c>
      <c r="EB4" s="70">
        <v>6</v>
      </c>
      <c r="EC4" s="70">
        <v>0</v>
      </c>
      <c r="ED4" s="70">
        <v>5</v>
      </c>
      <c r="EE4" s="70">
        <v>6</v>
      </c>
      <c r="EF4" s="70">
        <v>5</v>
      </c>
      <c r="EG4" s="70">
        <v>5</v>
      </c>
      <c r="EH4" s="70">
        <v>6</v>
      </c>
      <c r="EI4" s="70">
        <v>6</v>
      </c>
      <c r="EJ4" s="70">
        <v>6</v>
      </c>
      <c r="EK4" s="70">
        <v>6</v>
      </c>
      <c r="EL4" s="70">
        <v>5</v>
      </c>
      <c r="EM4" s="70">
        <v>0</v>
      </c>
      <c r="EN4" s="70">
        <v>0</v>
      </c>
      <c r="EO4" s="70">
        <v>0</v>
      </c>
      <c r="EP4" s="70">
        <v>5</v>
      </c>
      <c r="EQ4" s="70">
        <v>6</v>
      </c>
      <c r="ER4" s="70">
        <v>6</v>
      </c>
      <c r="ES4" s="70">
        <v>0</v>
      </c>
      <c r="ET4" s="70">
        <v>6</v>
      </c>
      <c r="EU4" s="70">
        <v>5</v>
      </c>
      <c r="EV4" s="70">
        <v>6</v>
      </c>
      <c r="EW4" s="70">
        <v>6</v>
      </c>
      <c r="EX4" s="70">
        <v>0</v>
      </c>
      <c r="EY4" s="70">
        <v>0</v>
      </c>
      <c r="EZ4" s="70">
        <v>4</v>
      </c>
      <c r="FA4" s="70">
        <v>6</v>
      </c>
      <c r="FB4" s="70">
        <v>6</v>
      </c>
      <c r="FC4" s="70">
        <v>0</v>
      </c>
      <c r="FD4" s="70">
        <v>4</v>
      </c>
      <c r="FE4" s="70">
        <v>4</v>
      </c>
      <c r="FF4" s="70">
        <v>6</v>
      </c>
      <c r="FG4" s="70">
        <v>0</v>
      </c>
      <c r="FH4" s="70">
        <v>3</v>
      </c>
      <c r="FI4" s="70">
        <v>4</v>
      </c>
      <c r="FJ4" s="70">
        <v>5</v>
      </c>
      <c r="FK4" s="70">
        <v>6</v>
      </c>
      <c r="FL4" s="70">
        <v>0</v>
      </c>
      <c r="FM4" s="70">
        <v>0</v>
      </c>
      <c r="FN4" s="70">
        <v>0</v>
      </c>
      <c r="FO4" s="70">
        <v>3</v>
      </c>
      <c r="FP4" s="70">
        <v>3</v>
      </c>
      <c r="FQ4" s="70">
        <v>3</v>
      </c>
      <c r="FR4" s="70">
        <v>3</v>
      </c>
      <c r="FS4" s="70">
        <v>3</v>
      </c>
      <c r="FT4" s="70">
        <v>3</v>
      </c>
      <c r="FU4" s="70">
        <v>0</v>
      </c>
      <c r="FV4" s="70">
        <v>0</v>
      </c>
      <c r="FW4" s="70">
        <v>3</v>
      </c>
      <c r="FX4" s="70">
        <v>3</v>
      </c>
      <c r="FY4" s="70">
        <v>3</v>
      </c>
      <c r="FZ4" s="70">
        <v>0</v>
      </c>
      <c r="GA4" s="70">
        <v>0</v>
      </c>
      <c r="GB4" s="70">
        <v>0</v>
      </c>
      <c r="GC4" s="70">
        <v>0</v>
      </c>
      <c r="GD4" s="70">
        <v>5</v>
      </c>
      <c r="GE4" s="70">
        <v>5</v>
      </c>
      <c r="GF4" s="70">
        <v>4</v>
      </c>
      <c r="GG4" s="70">
        <v>0</v>
      </c>
      <c r="GH4" s="70">
        <v>0</v>
      </c>
      <c r="GI4" s="70">
        <v>5</v>
      </c>
      <c r="GJ4" s="70">
        <v>0</v>
      </c>
      <c r="GK4" s="70">
        <v>4</v>
      </c>
      <c r="GL4" s="70">
        <v>5</v>
      </c>
      <c r="GM4" s="70">
        <v>5</v>
      </c>
      <c r="GN4" s="70">
        <v>5</v>
      </c>
      <c r="GO4" s="70">
        <v>4</v>
      </c>
      <c r="GP4" s="70">
        <v>4</v>
      </c>
      <c r="GQ4" s="70">
        <v>0</v>
      </c>
      <c r="GR4" s="70">
        <v>0</v>
      </c>
      <c r="GS4" s="70">
        <v>0</v>
      </c>
      <c r="GT4" s="70">
        <v>5</v>
      </c>
      <c r="GU4" s="70">
        <v>6</v>
      </c>
      <c r="GV4" s="70">
        <v>5</v>
      </c>
      <c r="GW4" s="70">
        <v>5</v>
      </c>
      <c r="GX4" s="70">
        <v>5</v>
      </c>
      <c r="GY4" s="70">
        <v>0</v>
      </c>
      <c r="GZ4" s="70">
        <v>0</v>
      </c>
      <c r="HA4" s="70">
        <v>0</v>
      </c>
      <c r="HB4" s="70">
        <v>0</v>
      </c>
      <c r="HC4" s="70">
        <v>0</v>
      </c>
      <c r="HD4" s="70">
        <v>0</v>
      </c>
      <c r="HE4" s="70">
        <v>0</v>
      </c>
      <c r="HF4" s="70">
        <v>0</v>
      </c>
      <c r="HG4" s="70">
        <v>0</v>
      </c>
      <c r="HH4" s="70">
        <v>0</v>
      </c>
      <c r="HI4" s="70">
        <v>3</v>
      </c>
      <c r="HJ4" s="70">
        <v>2</v>
      </c>
      <c r="HK4" s="4">
        <v>5</v>
      </c>
      <c r="HL4" s="4">
        <v>5</v>
      </c>
      <c r="HM4" s="4">
        <v>0</v>
      </c>
      <c r="HN4" s="4">
        <v>3</v>
      </c>
      <c r="HO4" s="4">
        <v>0</v>
      </c>
      <c r="HP4" s="4">
        <v>0</v>
      </c>
      <c r="HQ4" s="4">
        <v>3</v>
      </c>
      <c r="HR4" s="4">
        <v>3</v>
      </c>
      <c r="HS4" s="4">
        <v>3</v>
      </c>
      <c r="HT4" s="4">
        <v>3</v>
      </c>
      <c r="HU4" s="4">
        <v>0</v>
      </c>
      <c r="HV4" s="4">
        <v>4</v>
      </c>
      <c r="HW4" s="4">
        <v>0</v>
      </c>
      <c r="HX4" s="4">
        <v>0</v>
      </c>
      <c r="HY4" s="4">
        <v>3</v>
      </c>
      <c r="HZ4" s="4">
        <v>0</v>
      </c>
      <c r="IA4" s="4">
        <v>0</v>
      </c>
      <c r="IB4" s="4">
        <v>0</v>
      </c>
      <c r="IC4" s="4">
        <v>0</v>
      </c>
      <c r="ID4" s="4">
        <v>0</v>
      </c>
      <c r="IE4" s="4">
        <v>5</v>
      </c>
      <c r="IF4" s="4">
        <v>3</v>
      </c>
      <c r="IG4" s="4">
        <v>0</v>
      </c>
      <c r="IH4" s="4">
        <v>5</v>
      </c>
      <c r="II4" s="4">
        <v>4</v>
      </c>
      <c r="IJ4" s="4">
        <v>0</v>
      </c>
      <c r="IK4" s="4">
        <v>5</v>
      </c>
      <c r="IL4" s="4">
        <v>6</v>
      </c>
      <c r="IM4" s="4">
        <v>5</v>
      </c>
      <c r="IN4" s="4">
        <v>5</v>
      </c>
      <c r="IO4" s="4">
        <v>5</v>
      </c>
      <c r="IP4" s="4">
        <v>5</v>
      </c>
      <c r="IQ4" s="4">
        <v>1</v>
      </c>
      <c r="IR4" s="4">
        <v>5</v>
      </c>
      <c r="IS4" s="4">
        <v>5</v>
      </c>
      <c r="IT4" s="4">
        <v>4</v>
      </c>
      <c r="IU4" s="4">
        <v>0</v>
      </c>
    </row>
    <row r="5" spans="1:255" s="10" customFormat="1" ht="13.5" thickBot="1">
      <c r="A5" s="57" t="s">
        <v>128</v>
      </c>
      <c r="B5" s="57" t="s">
        <v>141</v>
      </c>
      <c r="C5" s="57" t="s">
        <v>140</v>
      </c>
      <c r="D5" s="57" t="s">
        <v>142</v>
      </c>
      <c r="E5" s="57" t="s">
        <v>139</v>
      </c>
      <c r="F5" s="57" t="s">
        <v>143</v>
      </c>
      <c r="G5" s="69" t="s">
        <v>333</v>
      </c>
      <c r="H5" s="71">
        <v>4.6</v>
      </c>
      <c r="I5" s="71">
        <v>4.6001</v>
      </c>
      <c r="J5" s="71">
        <v>4.6002</v>
      </c>
      <c r="K5" s="71">
        <v>4.6003</v>
      </c>
      <c r="L5" s="71">
        <v>4.61</v>
      </c>
      <c r="M5" s="71">
        <v>4.6101</v>
      </c>
      <c r="N5" s="71">
        <v>4.6102</v>
      </c>
      <c r="O5" s="71">
        <v>4.62</v>
      </c>
      <c r="P5" s="71">
        <v>4.6201</v>
      </c>
      <c r="Q5" s="71">
        <v>4.6202</v>
      </c>
      <c r="R5" s="71">
        <v>4.63</v>
      </c>
      <c r="S5" s="71">
        <v>4.6301</v>
      </c>
      <c r="T5" s="71">
        <v>4.64</v>
      </c>
      <c r="U5" s="71">
        <v>4.6401</v>
      </c>
      <c r="V5" s="71">
        <v>4.6402</v>
      </c>
      <c r="W5" s="71">
        <v>4.65</v>
      </c>
      <c r="X5" s="76">
        <v>4.6501</v>
      </c>
      <c r="Y5" s="76">
        <v>4.6502</v>
      </c>
      <c r="Z5" s="71">
        <v>4.6503</v>
      </c>
      <c r="AA5" s="71">
        <v>4.6504</v>
      </c>
      <c r="AB5" s="71">
        <v>4.6505</v>
      </c>
      <c r="AC5" s="71">
        <v>4.66</v>
      </c>
      <c r="AD5" s="71">
        <v>4.6601</v>
      </c>
      <c r="AE5" s="71">
        <v>4.6602</v>
      </c>
      <c r="AF5" s="71">
        <v>4.67</v>
      </c>
      <c r="AG5" s="71">
        <v>4.6702</v>
      </c>
      <c r="AH5" s="71">
        <v>4.6704</v>
      </c>
      <c r="AI5" s="71">
        <v>4.6705</v>
      </c>
      <c r="AJ5" s="71">
        <v>4.6706</v>
      </c>
      <c r="AK5" s="71">
        <v>4.6707</v>
      </c>
      <c r="AL5" s="71">
        <v>4.6708</v>
      </c>
      <c r="AM5" s="71">
        <v>4.6709</v>
      </c>
      <c r="AN5" s="71">
        <v>4.68</v>
      </c>
      <c r="AO5" s="71">
        <v>4.6801</v>
      </c>
      <c r="AP5" s="71">
        <v>4.69</v>
      </c>
      <c r="AQ5" s="71">
        <v>4.6901</v>
      </c>
      <c r="AR5" s="71">
        <v>4.7</v>
      </c>
      <c r="AS5" s="71">
        <v>4.7001</v>
      </c>
      <c r="AT5" s="71">
        <v>4.7002</v>
      </c>
      <c r="AU5" s="71">
        <v>4.7004</v>
      </c>
      <c r="AV5" s="71">
        <v>4.7005</v>
      </c>
      <c r="AW5" s="71">
        <v>4.7008</v>
      </c>
      <c r="AX5" s="71">
        <v>4.7009</v>
      </c>
      <c r="AY5" s="71">
        <v>4.71</v>
      </c>
      <c r="AZ5" s="71">
        <v>4.7101</v>
      </c>
      <c r="BA5" s="71">
        <v>4.7102</v>
      </c>
      <c r="BB5" s="71">
        <v>4.7103</v>
      </c>
      <c r="BC5" s="71">
        <v>4.72</v>
      </c>
      <c r="BD5" s="71">
        <v>4.7201</v>
      </c>
      <c r="BE5" s="71">
        <v>4.7301</v>
      </c>
      <c r="BF5" s="71">
        <v>4.74</v>
      </c>
      <c r="BG5" s="71">
        <v>4.74</v>
      </c>
      <c r="BH5" s="71">
        <v>4.7401</v>
      </c>
      <c r="BI5" s="71">
        <v>4.7402</v>
      </c>
      <c r="BJ5" s="71">
        <v>4.7403</v>
      </c>
      <c r="BK5" s="71">
        <v>4.7404</v>
      </c>
      <c r="BL5" s="71">
        <v>4.7405</v>
      </c>
      <c r="BM5" s="71">
        <v>4.7406</v>
      </c>
      <c r="BN5" s="71">
        <v>4.7407</v>
      </c>
      <c r="BO5" s="71">
        <v>4.7408</v>
      </c>
      <c r="BP5" s="71">
        <v>4.7409</v>
      </c>
      <c r="BQ5" s="71">
        <v>4.741</v>
      </c>
      <c r="BR5" s="71">
        <v>4.7411</v>
      </c>
      <c r="BS5" s="71">
        <v>4.7412</v>
      </c>
      <c r="BT5" s="71">
        <v>4.7413</v>
      </c>
      <c r="BU5" s="71">
        <v>4.7414</v>
      </c>
      <c r="BV5" s="71">
        <v>4.7415</v>
      </c>
      <c r="BW5" s="71">
        <v>4.7416</v>
      </c>
      <c r="BX5" s="71">
        <v>4.7417</v>
      </c>
      <c r="BY5" s="71">
        <v>4.7418</v>
      </c>
      <c r="BZ5" s="71">
        <v>4.7419</v>
      </c>
      <c r="CA5" s="71">
        <v>4.742</v>
      </c>
      <c r="CB5" s="71">
        <v>4.7421</v>
      </c>
      <c r="CC5" s="71">
        <v>4.7422</v>
      </c>
      <c r="CD5" s="71">
        <v>4.7423</v>
      </c>
      <c r="CE5" s="71">
        <v>4.7424</v>
      </c>
      <c r="CF5" s="71">
        <v>4.75</v>
      </c>
      <c r="CG5" s="71">
        <v>4.75</v>
      </c>
      <c r="CH5" s="71">
        <v>4.75</v>
      </c>
      <c r="CI5" s="71">
        <v>4.7501</v>
      </c>
      <c r="CJ5" s="71">
        <v>4.7502</v>
      </c>
      <c r="CK5" s="71">
        <v>4.7504</v>
      </c>
      <c r="CL5" s="71">
        <v>4.7505</v>
      </c>
      <c r="CM5" s="71">
        <v>4.7506</v>
      </c>
      <c r="CN5" s="71">
        <v>4.7509</v>
      </c>
      <c r="CO5" s="71">
        <v>4.7512</v>
      </c>
      <c r="CP5" s="71">
        <v>4.7514</v>
      </c>
      <c r="CQ5" s="76">
        <v>4.7515</v>
      </c>
      <c r="CR5" s="76">
        <v>4.7516</v>
      </c>
      <c r="CS5" s="76">
        <v>4.7517</v>
      </c>
      <c r="CT5" s="76">
        <v>4.7518</v>
      </c>
      <c r="CU5" s="76">
        <v>4.7519</v>
      </c>
      <c r="CV5" s="76">
        <v>4.7521</v>
      </c>
      <c r="CW5" s="76">
        <v>4.7522</v>
      </c>
      <c r="CX5" s="76">
        <v>4.7523</v>
      </c>
      <c r="CY5" s="76">
        <v>4.7524</v>
      </c>
      <c r="CZ5" s="76">
        <v>4.7526</v>
      </c>
      <c r="DA5" s="76">
        <v>4.7529</v>
      </c>
      <c r="DB5" s="76">
        <v>4.753</v>
      </c>
      <c r="DC5" s="76">
        <v>4.7531</v>
      </c>
      <c r="DD5" s="76">
        <v>4.7532</v>
      </c>
      <c r="DE5" s="76">
        <v>4.7533</v>
      </c>
      <c r="DF5" s="76">
        <v>4.7534</v>
      </c>
      <c r="DG5" s="76">
        <v>4.7536</v>
      </c>
      <c r="DH5" s="76">
        <v>4.7537</v>
      </c>
      <c r="DI5" s="76">
        <v>4.7538</v>
      </c>
      <c r="DJ5" s="76">
        <v>4.76</v>
      </c>
      <c r="DK5" s="76">
        <v>4.77</v>
      </c>
      <c r="DL5" s="76">
        <v>4.7701</v>
      </c>
      <c r="DM5" s="76">
        <v>4.7702</v>
      </c>
      <c r="DN5" s="76">
        <v>4.78</v>
      </c>
      <c r="DO5" s="76">
        <v>4.7801</v>
      </c>
      <c r="DP5" s="76">
        <v>4.7802</v>
      </c>
      <c r="DQ5" s="76">
        <v>4.79</v>
      </c>
      <c r="DR5" s="76">
        <v>4.79</v>
      </c>
      <c r="DS5" s="76">
        <v>4.7901</v>
      </c>
      <c r="DT5" s="76">
        <v>4.7902</v>
      </c>
      <c r="DU5" s="76">
        <v>4.7903</v>
      </c>
      <c r="DV5" s="76">
        <v>4.7904</v>
      </c>
      <c r="DW5" s="76">
        <v>4.8</v>
      </c>
      <c r="DX5" s="76">
        <v>4.81</v>
      </c>
      <c r="DY5" s="76">
        <v>4.8101</v>
      </c>
      <c r="DZ5" s="76">
        <v>4.82</v>
      </c>
      <c r="EA5" s="76">
        <v>4.8201</v>
      </c>
      <c r="EB5" s="76">
        <v>4.8301</v>
      </c>
      <c r="EC5" s="76">
        <v>4.84</v>
      </c>
      <c r="ED5" s="76">
        <v>4.8401</v>
      </c>
      <c r="EE5" s="76">
        <v>4.8402</v>
      </c>
      <c r="EF5" s="76">
        <v>4.8403</v>
      </c>
      <c r="EG5" s="76">
        <v>4.8404</v>
      </c>
      <c r="EH5" s="76">
        <v>4.8405</v>
      </c>
      <c r="EI5" s="76">
        <v>4.8406</v>
      </c>
      <c r="EJ5" s="76">
        <v>4.85</v>
      </c>
      <c r="EK5" s="76">
        <v>4.8501</v>
      </c>
      <c r="EL5" s="76">
        <v>4.8502</v>
      </c>
      <c r="EM5" s="76">
        <v>4.8503</v>
      </c>
      <c r="EN5" s="76">
        <v>4.8504</v>
      </c>
      <c r="EO5" s="76">
        <v>4.8505</v>
      </c>
      <c r="EP5" s="76">
        <v>4.8506</v>
      </c>
      <c r="EQ5" s="76">
        <v>4.8507</v>
      </c>
      <c r="ER5" s="76">
        <v>4.8509</v>
      </c>
      <c r="ES5" s="76">
        <v>4.86</v>
      </c>
      <c r="ET5" s="76">
        <v>4.8601</v>
      </c>
      <c r="EU5" s="76">
        <v>4.8602</v>
      </c>
      <c r="EV5" s="76">
        <v>4.87</v>
      </c>
      <c r="EW5" s="76">
        <v>4.8701</v>
      </c>
      <c r="EX5" s="76">
        <v>4.8801</v>
      </c>
      <c r="EY5" s="76">
        <v>4.89</v>
      </c>
      <c r="EZ5" s="76">
        <v>4.9001</v>
      </c>
      <c r="FA5" s="76">
        <v>4.9101</v>
      </c>
      <c r="FB5" s="76">
        <v>4.9102</v>
      </c>
      <c r="FC5" s="76">
        <v>4.92</v>
      </c>
      <c r="FD5" s="76">
        <v>4.9301</v>
      </c>
      <c r="FE5" s="76">
        <v>4.9302</v>
      </c>
      <c r="FF5" s="76">
        <v>4.9401</v>
      </c>
      <c r="FG5" s="76">
        <v>4.95</v>
      </c>
      <c r="FH5" s="76">
        <v>4.95</v>
      </c>
      <c r="FI5" s="76">
        <v>4.95</v>
      </c>
      <c r="FJ5" s="76">
        <v>4.95</v>
      </c>
      <c r="FK5" s="76">
        <v>4.96</v>
      </c>
      <c r="FL5" s="76">
        <v>4.99</v>
      </c>
      <c r="FM5" s="76">
        <v>5.01</v>
      </c>
      <c r="FN5" s="76">
        <v>5.0101</v>
      </c>
      <c r="FO5" s="76">
        <v>5.02</v>
      </c>
      <c r="FP5" s="76">
        <v>5.0201</v>
      </c>
      <c r="FQ5" s="76">
        <v>5.03</v>
      </c>
      <c r="FR5" s="76">
        <v>5.0301</v>
      </c>
      <c r="FS5" s="76">
        <v>5.0302</v>
      </c>
      <c r="FT5" s="76">
        <v>5.0303</v>
      </c>
      <c r="FU5" s="76">
        <v>5.04</v>
      </c>
      <c r="FV5" s="76">
        <v>5.05</v>
      </c>
      <c r="FW5" s="76">
        <v>5.0501</v>
      </c>
      <c r="FX5" s="76">
        <v>5.0502</v>
      </c>
      <c r="FY5" s="76">
        <v>5.0503</v>
      </c>
      <c r="FZ5" s="76">
        <v>5.0601</v>
      </c>
      <c r="GA5" s="76">
        <v>5.07</v>
      </c>
      <c r="GB5" s="76">
        <v>5.07</v>
      </c>
      <c r="GC5" s="76">
        <v>5.0701</v>
      </c>
      <c r="GD5" s="76">
        <v>5.0702</v>
      </c>
      <c r="GE5" s="76">
        <v>5.0703</v>
      </c>
      <c r="GF5" s="76">
        <v>5.0704</v>
      </c>
      <c r="GG5" s="76">
        <v>5.0705</v>
      </c>
      <c r="GH5" s="76">
        <v>5.0706</v>
      </c>
      <c r="GI5" s="76">
        <v>5.0707</v>
      </c>
      <c r="GJ5" s="76">
        <v>5.0708</v>
      </c>
      <c r="GK5" s="76">
        <v>5.0709</v>
      </c>
      <c r="GL5" s="76">
        <v>5.0709</v>
      </c>
      <c r="GM5" s="76">
        <v>5.0711</v>
      </c>
      <c r="GN5" s="76">
        <v>5.0712</v>
      </c>
      <c r="GO5" s="76">
        <v>5.0713</v>
      </c>
      <c r="GP5" s="76">
        <v>5.0714</v>
      </c>
      <c r="GQ5" s="76">
        <v>5.079</v>
      </c>
      <c r="GR5" s="76">
        <v>5.08</v>
      </c>
      <c r="GS5" s="76">
        <v>5.09</v>
      </c>
      <c r="GT5" s="76">
        <v>5.0901</v>
      </c>
      <c r="GU5" s="76">
        <v>5.0902</v>
      </c>
      <c r="GV5" s="76">
        <v>5.0903</v>
      </c>
      <c r="GW5" s="76">
        <v>5.0904</v>
      </c>
      <c r="GX5" s="76">
        <v>5.0905</v>
      </c>
      <c r="GY5" s="76">
        <v>5.1</v>
      </c>
      <c r="GZ5" s="76">
        <v>5.11</v>
      </c>
      <c r="HA5" s="76">
        <v>5.1101</v>
      </c>
      <c r="HB5" s="76">
        <v>5.1102</v>
      </c>
      <c r="HC5" s="76">
        <v>5.1201</v>
      </c>
      <c r="HD5" s="76">
        <v>5.13</v>
      </c>
      <c r="HE5" s="76">
        <v>5.14</v>
      </c>
      <c r="HF5" s="76">
        <v>5.1501</v>
      </c>
      <c r="HG5" s="76">
        <v>5.16</v>
      </c>
      <c r="HH5" s="76">
        <v>5.1601</v>
      </c>
      <c r="HI5" s="76">
        <v>5.1602</v>
      </c>
      <c r="HJ5" s="76">
        <v>5.1603</v>
      </c>
      <c r="HK5" s="10">
        <v>5.17</v>
      </c>
      <c r="HL5" s="10">
        <v>5.1701</v>
      </c>
      <c r="HM5" s="10">
        <v>5.18</v>
      </c>
      <c r="HN5" s="10">
        <v>5.1801</v>
      </c>
      <c r="HO5" s="10">
        <v>5.19</v>
      </c>
      <c r="HP5" s="10">
        <v>5.1901</v>
      </c>
      <c r="HQ5" s="10">
        <v>5.2</v>
      </c>
      <c r="HR5" s="10">
        <v>5.2001</v>
      </c>
      <c r="HS5" s="10">
        <v>5.2002</v>
      </c>
      <c r="HT5" s="10">
        <v>5.2003</v>
      </c>
      <c r="HU5" s="10">
        <v>5.21</v>
      </c>
      <c r="HV5" s="10">
        <v>5.2101</v>
      </c>
      <c r="HW5" s="10">
        <v>5.2102</v>
      </c>
      <c r="HX5" s="10">
        <v>5.22</v>
      </c>
      <c r="HY5" s="10">
        <v>5.23</v>
      </c>
      <c r="HZ5" s="10">
        <v>5.9002</v>
      </c>
      <c r="IA5" s="10">
        <v>5.91</v>
      </c>
      <c r="IB5" s="10">
        <v>5.910105</v>
      </c>
      <c r="IC5" s="10">
        <v>5.92</v>
      </c>
      <c r="ID5" s="10">
        <v>5.9301</v>
      </c>
      <c r="IE5" s="10">
        <v>6.0101</v>
      </c>
      <c r="IF5" s="10">
        <v>6.0201</v>
      </c>
      <c r="IG5" s="10">
        <v>6.03</v>
      </c>
      <c r="IH5" s="10">
        <v>6.0301</v>
      </c>
      <c r="II5" s="10">
        <v>6.0302</v>
      </c>
      <c r="IJ5" s="10">
        <v>6.0401</v>
      </c>
      <c r="IK5" s="10">
        <v>6.0501</v>
      </c>
      <c r="IL5" s="10">
        <v>6.06</v>
      </c>
      <c r="IM5" s="10">
        <v>7.01</v>
      </c>
      <c r="IN5" s="10">
        <v>7.0101</v>
      </c>
      <c r="IO5" s="10">
        <v>7.0102</v>
      </c>
      <c r="IP5" s="10">
        <v>7.0102201</v>
      </c>
      <c r="IQ5" s="10">
        <v>9.01</v>
      </c>
      <c r="IR5" s="10">
        <v>10.01</v>
      </c>
      <c r="IS5" s="10">
        <v>10.0201</v>
      </c>
      <c r="IT5" s="10">
        <v>10.0301</v>
      </c>
      <c r="IU5" s="10">
        <v>10.9</v>
      </c>
    </row>
    <row r="6" spans="1:166" s="64" customFormat="1" ht="13.5" thickTop="1">
      <c r="A6" s="61" t="s">
        <v>128</v>
      </c>
      <c r="B6" s="61" t="s">
        <v>141</v>
      </c>
      <c r="C6" s="61" t="s">
        <v>140</v>
      </c>
      <c r="D6" s="61" t="s">
        <v>142</v>
      </c>
      <c r="E6" s="61" t="s">
        <v>139</v>
      </c>
      <c r="F6" s="61" t="s">
        <v>143</v>
      </c>
      <c r="G6" s="62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</row>
    <row r="7" spans="1:256" s="27" customFormat="1" ht="12.75">
      <c r="A7" s="57" t="s">
        <v>128</v>
      </c>
      <c r="B7" s="57" t="s">
        <v>141</v>
      </c>
      <c r="C7" s="57" t="s">
        <v>140</v>
      </c>
      <c r="D7" s="57" t="s">
        <v>142</v>
      </c>
      <c r="E7" s="57" t="s">
        <v>139</v>
      </c>
      <c r="F7" s="57" t="s">
        <v>143</v>
      </c>
      <c r="G7" s="58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  <c r="IR7" s="59"/>
      <c r="IS7" s="59"/>
      <c r="IT7" s="59"/>
      <c r="IU7" s="59"/>
      <c r="IV7" s="59"/>
    </row>
    <row r="8" spans="1:12" s="27" customFormat="1" ht="12.75">
      <c r="A8" s="57" t="s">
        <v>128</v>
      </c>
      <c r="B8" s="57" t="s">
        <v>141</v>
      </c>
      <c r="C8" s="57" t="s">
        <v>140</v>
      </c>
      <c r="D8" s="57" t="s">
        <v>142</v>
      </c>
      <c r="E8" s="57" t="s">
        <v>139</v>
      </c>
      <c r="F8" s="57" t="s">
        <v>143</v>
      </c>
      <c r="G8" s="58"/>
      <c r="H8" s="60"/>
      <c r="I8" s="60"/>
      <c r="J8" s="60"/>
      <c r="K8" s="60"/>
      <c r="L8" s="60"/>
    </row>
    <row r="9" spans="1:12" s="68" customFormat="1" ht="13.5" thickBot="1">
      <c r="A9" s="65" t="s">
        <v>128</v>
      </c>
      <c r="B9" s="65" t="s">
        <v>141</v>
      </c>
      <c r="C9" s="65" t="s">
        <v>140</v>
      </c>
      <c r="D9" s="65" t="s">
        <v>142</v>
      </c>
      <c r="E9" s="57" t="s">
        <v>139</v>
      </c>
      <c r="F9" s="65" t="s">
        <v>143</v>
      </c>
      <c r="G9" s="66"/>
      <c r="H9" s="67"/>
      <c r="I9" s="67"/>
      <c r="J9" s="67"/>
      <c r="K9" s="67"/>
      <c r="L9" s="67"/>
    </row>
    <row r="10" ht="39.75" customHeight="1" thickBot="1" thickTop="1">
      <c r="E10" s="78" t="str">
        <f>IF((COUNT(A12:A296))=(SUM(E12:E296)),"abiotic ok","STOP and control the abiotic parameter")</f>
        <v>STOP and control the abiotic parameter</v>
      </c>
    </row>
    <row r="11" spans="1:19" s="38" customFormat="1" ht="26.25" thickBot="1">
      <c r="A11" s="55" t="s">
        <v>128</v>
      </c>
      <c r="B11" s="56" t="s">
        <v>141</v>
      </c>
      <c r="C11" s="56" t="s">
        <v>140</v>
      </c>
      <c r="D11" s="56" t="s">
        <v>142</v>
      </c>
      <c r="E11" s="48" t="s">
        <v>139</v>
      </c>
      <c r="F11" s="56" t="s">
        <v>143</v>
      </c>
      <c r="R11" s="37"/>
      <c r="S11" s="37"/>
    </row>
    <row r="12" spans="1:253" s="27" customFormat="1" ht="12.75">
      <c r="A12" s="35">
        <v>33560</v>
      </c>
      <c r="B12" s="27">
        <f>MONTH(A12)</f>
        <v>11</v>
      </c>
      <c r="C12" s="27">
        <f>YEAR(A12)</f>
        <v>1991</v>
      </c>
      <c r="E12" s="46" t="str">
        <f>IF(A12&gt;0,IF(AND(A12=abiotic!A12,abiotic!E12=F12),1,"ALARM"),0)</f>
        <v>ALARM</v>
      </c>
      <c r="F12" s="35" t="s">
        <v>131</v>
      </c>
      <c r="H12" s="27">
        <v>1</v>
      </c>
      <c r="I12" s="27">
        <v>1</v>
      </c>
      <c r="J12" s="27">
        <v>1</v>
      </c>
      <c r="K12" s="27">
        <v>1</v>
      </c>
      <c r="L12" s="27">
        <v>1</v>
      </c>
      <c r="M12" s="27">
        <v>1</v>
      </c>
      <c r="N12" s="27">
        <v>1</v>
      </c>
      <c r="O12" s="27">
        <v>1</v>
      </c>
      <c r="P12" s="27">
        <v>1</v>
      </c>
      <c r="Q12" s="27">
        <v>1</v>
      </c>
      <c r="R12" s="27">
        <v>1</v>
      </c>
      <c r="S12" s="27">
        <v>1</v>
      </c>
      <c r="T12" s="27">
        <v>1</v>
      </c>
      <c r="U12" s="27">
        <v>1</v>
      </c>
      <c r="V12" s="27">
        <v>1</v>
      </c>
      <c r="W12" s="27">
        <v>1</v>
      </c>
      <c r="X12" s="27">
        <v>1</v>
      </c>
      <c r="Y12" s="27">
        <v>1</v>
      </c>
      <c r="Z12" s="27">
        <v>1</v>
      </c>
      <c r="AA12" s="27">
        <v>1</v>
      </c>
      <c r="AB12" s="27">
        <v>1</v>
      </c>
      <c r="AC12" s="27">
        <v>1</v>
      </c>
      <c r="AD12" s="27">
        <v>1</v>
      </c>
      <c r="AE12" s="27">
        <v>1</v>
      </c>
      <c r="AF12" s="27">
        <v>1</v>
      </c>
      <c r="AG12" s="27">
        <v>1</v>
      </c>
      <c r="AH12" s="27">
        <v>1</v>
      </c>
      <c r="AI12" s="27">
        <v>1</v>
      </c>
      <c r="AJ12" s="27">
        <v>1</v>
      </c>
      <c r="AK12" s="27">
        <v>1</v>
      </c>
      <c r="AL12" s="27">
        <v>1</v>
      </c>
      <c r="AM12" s="27">
        <v>1</v>
      </c>
      <c r="AN12" s="27">
        <v>1</v>
      </c>
      <c r="AO12" s="27">
        <v>1</v>
      </c>
      <c r="AP12" s="27">
        <v>1</v>
      </c>
      <c r="AQ12" s="27">
        <v>1</v>
      </c>
      <c r="AR12" s="27">
        <v>1</v>
      </c>
      <c r="AS12" s="27">
        <v>1</v>
      </c>
      <c r="AT12" s="27">
        <v>1</v>
      </c>
      <c r="AU12" s="27">
        <v>1</v>
      </c>
      <c r="AV12" s="27">
        <v>1</v>
      </c>
      <c r="AW12" s="27">
        <v>1</v>
      </c>
      <c r="AX12" s="27">
        <v>1</v>
      </c>
      <c r="AY12" s="27">
        <v>1</v>
      </c>
      <c r="AZ12" s="27">
        <v>1</v>
      </c>
      <c r="BA12" s="27">
        <v>1</v>
      </c>
      <c r="BB12" s="27">
        <v>1</v>
      </c>
      <c r="BC12" s="27">
        <v>1</v>
      </c>
      <c r="BD12" s="27">
        <v>1</v>
      </c>
      <c r="BE12" s="27">
        <v>1</v>
      </c>
      <c r="BF12" s="27">
        <v>1</v>
      </c>
      <c r="BG12" s="27">
        <v>1</v>
      </c>
      <c r="BH12" s="27">
        <v>1</v>
      </c>
      <c r="BI12" s="27">
        <v>1</v>
      </c>
      <c r="BJ12" s="27">
        <v>1</v>
      </c>
      <c r="BK12" s="27">
        <v>1</v>
      </c>
      <c r="BL12" s="27">
        <v>1</v>
      </c>
      <c r="BM12" s="27">
        <v>1</v>
      </c>
      <c r="BN12" s="27">
        <v>1</v>
      </c>
      <c r="BO12" s="27">
        <v>1</v>
      </c>
      <c r="BP12" s="27">
        <v>1</v>
      </c>
      <c r="BQ12" s="27">
        <v>1</v>
      </c>
      <c r="BR12" s="27">
        <v>1</v>
      </c>
      <c r="BS12" s="27">
        <v>1</v>
      </c>
      <c r="BT12" s="27">
        <v>1</v>
      </c>
      <c r="BU12" s="27">
        <v>1</v>
      </c>
      <c r="BV12" s="27">
        <v>1</v>
      </c>
      <c r="BW12" s="27">
        <v>1</v>
      </c>
      <c r="BX12" s="27">
        <v>1</v>
      </c>
      <c r="BY12" s="27">
        <v>1</v>
      </c>
      <c r="BZ12" s="27">
        <v>1</v>
      </c>
      <c r="CA12" s="27">
        <v>1</v>
      </c>
      <c r="CB12" s="27">
        <v>1</v>
      </c>
      <c r="CC12" s="27">
        <v>1</v>
      </c>
      <c r="CD12" s="27">
        <v>1</v>
      </c>
      <c r="CE12" s="27">
        <v>1</v>
      </c>
      <c r="CF12" s="27">
        <v>1</v>
      </c>
      <c r="CG12" s="27">
        <v>1</v>
      </c>
      <c r="CH12" s="27">
        <v>1</v>
      </c>
      <c r="CI12" s="27">
        <v>1</v>
      </c>
      <c r="CJ12" s="27">
        <v>1</v>
      </c>
      <c r="CK12" s="27">
        <v>1</v>
      </c>
      <c r="CL12" s="27">
        <v>1</v>
      </c>
      <c r="CM12" s="27">
        <v>1</v>
      </c>
      <c r="CN12" s="27">
        <v>1</v>
      </c>
      <c r="CO12" s="27">
        <v>1</v>
      </c>
      <c r="CP12" s="27">
        <v>1</v>
      </c>
      <c r="CQ12" s="27">
        <v>1</v>
      </c>
      <c r="CR12" s="27">
        <v>1</v>
      </c>
      <c r="CS12" s="27">
        <v>1</v>
      </c>
      <c r="CT12" s="27">
        <v>1</v>
      </c>
      <c r="CU12" s="27">
        <v>1</v>
      </c>
      <c r="CV12" s="27">
        <v>1</v>
      </c>
      <c r="CW12" s="27">
        <v>1</v>
      </c>
      <c r="CX12" s="27">
        <v>1</v>
      </c>
      <c r="CY12" s="27">
        <v>1</v>
      </c>
      <c r="CZ12" s="27">
        <v>1</v>
      </c>
      <c r="DA12" s="27">
        <v>1</v>
      </c>
      <c r="DB12" s="27">
        <v>1</v>
      </c>
      <c r="DC12" s="27">
        <v>1</v>
      </c>
      <c r="DD12" s="27">
        <v>1</v>
      </c>
      <c r="DE12" s="27">
        <v>1</v>
      </c>
      <c r="DF12" s="27">
        <v>1</v>
      </c>
      <c r="DG12" s="27">
        <v>1</v>
      </c>
      <c r="DH12" s="27">
        <v>1</v>
      </c>
      <c r="DI12" s="27">
        <v>1</v>
      </c>
      <c r="DJ12" s="27">
        <v>1</v>
      </c>
      <c r="DK12" s="27">
        <v>1</v>
      </c>
      <c r="DL12" s="27">
        <v>1</v>
      </c>
      <c r="DM12" s="27">
        <v>1</v>
      </c>
      <c r="DN12" s="27">
        <v>1</v>
      </c>
      <c r="DO12" s="27">
        <v>1</v>
      </c>
      <c r="DP12" s="27">
        <v>1</v>
      </c>
      <c r="DQ12" s="27">
        <v>1</v>
      </c>
      <c r="DR12" s="27">
        <v>1</v>
      </c>
      <c r="DS12" s="27">
        <v>1</v>
      </c>
      <c r="DT12" s="27">
        <v>1</v>
      </c>
      <c r="DU12" s="27">
        <v>1</v>
      </c>
      <c r="DV12" s="27">
        <v>1</v>
      </c>
      <c r="DW12" s="27">
        <v>1</v>
      </c>
      <c r="DX12" s="27">
        <v>1</v>
      </c>
      <c r="DY12" s="27">
        <v>1</v>
      </c>
      <c r="DZ12" s="27">
        <v>1</v>
      </c>
      <c r="EA12" s="27">
        <v>1</v>
      </c>
      <c r="EB12" s="27">
        <v>1</v>
      </c>
      <c r="EC12" s="27">
        <v>1</v>
      </c>
      <c r="ED12" s="27">
        <v>1</v>
      </c>
      <c r="EE12" s="27">
        <v>1</v>
      </c>
      <c r="EF12" s="27">
        <v>1</v>
      </c>
      <c r="EG12" s="27">
        <v>1</v>
      </c>
      <c r="EH12" s="27">
        <v>1</v>
      </c>
      <c r="EI12" s="27">
        <v>1</v>
      </c>
      <c r="EJ12" s="27">
        <v>1</v>
      </c>
      <c r="EK12" s="27">
        <v>1</v>
      </c>
      <c r="EL12" s="27">
        <v>1</v>
      </c>
      <c r="EM12" s="27">
        <v>1</v>
      </c>
      <c r="EN12" s="27">
        <v>1</v>
      </c>
      <c r="EO12" s="27">
        <v>1</v>
      </c>
      <c r="EP12" s="27">
        <v>1</v>
      </c>
      <c r="EQ12" s="27">
        <v>1</v>
      </c>
      <c r="ER12" s="27">
        <v>1</v>
      </c>
      <c r="ES12" s="27">
        <v>1</v>
      </c>
      <c r="ET12" s="27">
        <v>1</v>
      </c>
      <c r="EU12" s="27">
        <v>1</v>
      </c>
      <c r="EV12" s="27">
        <v>1</v>
      </c>
      <c r="EW12" s="27">
        <v>1</v>
      </c>
      <c r="EX12" s="27">
        <v>1</v>
      </c>
      <c r="EY12" s="27">
        <v>1</v>
      </c>
      <c r="EZ12" s="27">
        <v>1</v>
      </c>
      <c r="FA12" s="27">
        <v>1</v>
      </c>
      <c r="FB12" s="27">
        <v>1</v>
      </c>
      <c r="FC12" s="27">
        <v>1</v>
      </c>
      <c r="FD12" s="27">
        <v>1</v>
      </c>
      <c r="FE12" s="27">
        <v>1</v>
      </c>
      <c r="FF12" s="27">
        <v>1</v>
      </c>
      <c r="FG12" s="27">
        <v>1</v>
      </c>
      <c r="FH12" s="27">
        <v>1</v>
      </c>
      <c r="FI12" s="27">
        <v>1</v>
      </c>
      <c r="FJ12" s="27">
        <v>1</v>
      </c>
      <c r="FK12" s="27">
        <v>1</v>
      </c>
      <c r="FL12" s="27">
        <v>1</v>
      </c>
      <c r="FM12" s="27">
        <v>1</v>
      </c>
      <c r="FN12" s="27">
        <v>1</v>
      </c>
      <c r="FO12" s="27">
        <v>1</v>
      </c>
      <c r="FP12" s="27">
        <v>1</v>
      </c>
      <c r="FQ12" s="27">
        <v>1</v>
      </c>
      <c r="FR12" s="27">
        <v>1</v>
      </c>
      <c r="FS12" s="27">
        <v>1</v>
      </c>
      <c r="FT12" s="27">
        <v>1</v>
      </c>
      <c r="FU12" s="27">
        <v>1</v>
      </c>
      <c r="FV12" s="27">
        <v>1</v>
      </c>
      <c r="FW12" s="27">
        <v>1</v>
      </c>
      <c r="FX12" s="27">
        <v>1</v>
      </c>
      <c r="FY12" s="27">
        <v>1</v>
      </c>
      <c r="FZ12" s="27">
        <v>1</v>
      </c>
      <c r="GA12" s="27">
        <v>1</v>
      </c>
      <c r="GB12" s="27">
        <v>1</v>
      </c>
      <c r="GC12" s="27">
        <v>1</v>
      </c>
      <c r="GD12" s="27">
        <v>1</v>
      </c>
      <c r="GE12" s="27">
        <v>1</v>
      </c>
      <c r="GF12" s="27">
        <v>1</v>
      </c>
      <c r="GG12" s="27">
        <v>1</v>
      </c>
      <c r="GH12" s="27">
        <v>1</v>
      </c>
      <c r="GI12" s="27">
        <v>1</v>
      </c>
      <c r="GJ12" s="27">
        <v>1</v>
      </c>
      <c r="GK12" s="27">
        <v>1</v>
      </c>
      <c r="GL12" s="27">
        <v>1</v>
      </c>
      <c r="GM12" s="27">
        <v>1</v>
      </c>
      <c r="GN12" s="27">
        <v>1</v>
      </c>
      <c r="GO12" s="27">
        <v>1</v>
      </c>
      <c r="GP12" s="27">
        <v>1</v>
      </c>
      <c r="GQ12" s="27">
        <v>1</v>
      </c>
      <c r="GR12" s="27">
        <v>1</v>
      </c>
      <c r="GS12" s="27">
        <v>1</v>
      </c>
      <c r="GT12" s="27">
        <v>1</v>
      </c>
      <c r="GU12" s="27">
        <v>1</v>
      </c>
      <c r="GV12" s="27">
        <v>1</v>
      </c>
      <c r="GW12" s="27">
        <v>1</v>
      </c>
      <c r="GX12" s="27">
        <v>1</v>
      </c>
      <c r="GY12" s="27">
        <v>1</v>
      </c>
      <c r="GZ12" s="27">
        <v>1</v>
      </c>
      <c r="HA12" s="27">
        <v>1</v>
      </c>
      <c r="HB12" s="27">
        <v>1</v>
      </c>
      <c r="HC12" s="27">
        <v>1</v>
      </c>
      <c r="HD12" s="27">
        <v>1</v>
      </c>
      <c r="HE12" s="27">
        <v>1</v>
      </c>
      <c r="HF12" s="27">
        <v>1</v>
      </c>
      <c r="HG12" s="27">
        <v>1</v>
      </c>
      <c r="HH12" s="27">
        <v>1</v>
      </c>
      <c r="HI12" s="27">
        <v>1</v>
      </c>
      <c r="HJ12" s="27">
        <v>1</v>
      </c>
      <c r="HK12" s="27">
        <v>1</v>
      </c>
      <c r="HL12" s="27">
        <v>1</v>
      </c>
      <c r="HM12" s="27">
        <v>1</v>
      </c>
      <c r="HN12" s="27">
        <v>1</v>
      </c>
      <c r="HO12" s="27">
        <v>1</v>
      </c>
      <c r="HP12" s="27">
        <v>1</v>
      </c>
      <c r="HQ12" s="27">
        <v>1</v>
      </c>
      <c r="HR12" s="27">
        <v>1</v>
      </c>
      <c r="HS12" s="27">
        <v>1</v>
      </c>
      <c r="HT12" s="27">
        <v>1</v>
      </c>
      <c r="HU12" s="27">
        <v>1</v>
      </c>
      <c r="HV12" s="27">
        <v>1</v>
      </c>
      <c r="HW12" s="27">
        <v>1</v>
      </c>
      <c r="HX12" s="27">
        <v>1</v>
      </c>
      <c r="HY12" s="27">
        <v>1</v>
      </c>
      <c r="HZ12" s="27">
        <v>1</v>
      </c>
      <c r="IA12" s="27">
        <v>1</v>
      </c>
      <c r="IB12" s="27">
        <v>1</v>
      </c>
      <c r="IC12" s="27">
        <v>1</v>
      </c>
      <c r="ID12" s="27">
        <v>1</v>
      </c>
      <c r="IE12" s="27">
        <v>1</v>
      </c>
      <c r="IF12" s="27">
        <v>1</v>
      </c>
      <c r="IG12" s="27">
        <v>1</v>
      </c>
      <c r="IH12" s="27">
        <v>1</v>
      </c>
      <c r="II12" s="27">
        <v>1</v>
      </c>
      <c r="IJ12" s="27">
        <v>1</v>
      </c>
      <c r="IK12" s="27">
        <v>1</v>
      </c>
      <c r="IL12" s="27">
        <v>1</v>
      </c>
      <c r="IM12" s="27">
        <v>1</v>
      </c>
      <c r="IN12" s="27">
        <v>1</v>
      </c>
      <c r="IO12" s="27">
        <v>1</v>
      </c>
      <c r="IP12" s="27">
        <v>1</v>
      </c>
      <c r="IQ12" s="27">
        <v>1</v>
      </c>
      <c r="IR12" s="27">
        <v>1</v>
      </c>
      <c r="IS12" s="27">
        <v>1</v>
      </c>
    </row>
    <row r="13" spans="1:16" s="27" customFormat="1" ht="12.75">
      <c r="A13" s="35">
        <v>33560</v>
      </c>
      <c r="B13" s="27">
        <f>MONTH(A13)</f>
        <v>11</v>
      </c>
      <c r="C13" s="27">
        <f>YEAR(A13)</f>
        <v>1991</v>
      </c>
      <c r="E13" s="46">
        <f>IF(A13&gt;0,IF(AND(A13=abiotic!A13,abiotic!E13=F13),1,"ALARM"),0)</f>
        <v>1</v>
      </c>
      <c r="F13" s="35" t="s">
        <v>132</v>
      </c>
      <c r="P13" s="44"/>
    </row>
    <row r="14" spans="1:16" s="27" customFormat="1" ht="12.75">
      <c r="A14" s="35"/>
      <c r="E14" s="46"/>
      <c r="F14" s="35"/>
      <c r="P14" s="44"/>
    </row>
    <row r="15" spans="1:16" s="27" customFormat="1" ht="12.75">
      <c r="A15" s="35"/>
      <c r="E15" s="46"/>
      <c r="F15" s="35"/>
      <c r="P15" s="44"/>
    </row>
    <row r="16" spans="1:16" s="27" customFormat="1" ht="12.75">
      <c r="A16" s="35"/>
      <c r="E16" s="46"/>
      <c r="F16" s="35"/>
      <c r="P16" s="44"/>
    </row>
    <row r="17" spans="1:16" s="27" customFormat="1" ht="12.75">
      <c r="A17" s="35"/>
      <c r="E17" s="46"/>
      <c r="F17" s="35"/>
      <c r="P17" s="44"/>
    </row>
    <row r="18" spans="1:16" s="27" customFormat="1" ht="12.75">
      <c r="A18" s="35"/>
      <c r="E18" s="46"/>
      <c r="F18" s="35"/>
      <c r="P18" s="44"/>
    </row>
    <row r="19" spans="1:16" s="27" customFormat="1" ht="12.75">
      <c r="A19" s="35"/>
      <c r="E19" s="46"/>
      <c r="F19" s="35"/>
      <c r="P19" s="44"/>
    </row>
    <row r="20" spans="1:16" s="27" customFormat="1" ht="12.75">
      <c r="A20" s="35"/>
      <c r="E20" s="46"/>
      <c r="F20" s="35"/>
      <c r="P20" s="44"/>
    </row>
    <row r="21" spans="1:16" s="27" customFormat="1" ht="12.75">
      <c r="A21" s="35"/>
      <c r="E21" s="46"/>
      <c r="F21" s="35"/>
      <c r="P21" s="44"/>
    </row>
    <row r="22" spans="1:16" s="27" customFormat="1" ht="12.75">
      <c r="A22" s="35"/>
      <c r="E22" s="46"/>
      <c r="F22" s="35"/>
      <c r="P22" s="44"/>
    </row>
    <row r="23" spans="1:16" s="27" customFormat="1" ht="12.75">
      <c r="A23" s="35"/>
      <c r="E23" s="46"/>
      <c r="F23" s="35"/>
      <c r="P23" s="44"/>
    </row>
    <row r="24" spans="1:16" s="27" customFormat="1" ht="12.75">
      <c r="A24" s="35"/>
      <c r="E24" s="46"/>
      <c r="F24" s="35"/>
      <c r="P24" s="44"/>
    </row>
    <row r="25" spans="1:16" s="27" customFormat="1" ht="12.75">
      <c r="A25" s="35"/>
      <c r="E25" s="46"/>
      <c r="F25" s="35"/>
      <c r="P25" s="45"/>
    </row>
    <row r="26" spans="1:16" s="27" customFormat="1" ht="12.75">
      <c r="A26" s="35"/>
      <c r="E26" s="46"/>
      <c r="F26" s="35"/>
      <c r="P26" s="45"/>
    </row>
    <row r="27" spans="1:16" s="27" customFormat="1" ht="12.75">
      <c r="A27" s="35"/>
      <c r="E27" s="46"/>
      <c r="F27" s="35"/>
      <c r="P27" s="45"/>
    </row>
    <row r="28" spans="5:16" s="27" customFormat="1" ht="12.75">
      <c r="E28" s="35"/>
      <c r="F28" s="46"/>
      <c r="G28" s="36"/>
      <c r="P28" s="45"/>
    </row>
    <row r="29" spans="5:16" s="4" customFormat="1" ht="12.75">
      <c r="E29" s="9"/>
      <c r="F29" s="46"/>
      <c r="G29" s="21"/>
      <c r="P29" s="16"/>
    </row>
    <row r="30" spans="5:16" s="4" customFormat="1" ht="12.75">
      <c r="E30" s="9"/>
      <c r="F30" s="46"/>
      <c r="G30" s="21"/>
      <c r="P30" s="16"/>
    </row>
    <row r="31" spans="5:16" s="4" customFormat="1" ht="12.75">
      <c r="E31" s="9"/>
      <c r="F31" s="46"/>
      <c r="G31" s="21"/>
      <c r="P31" s="16"/>
    </row>
    <row r="32" spans="5:16" s="4" customFormat="1" ht="12.75">
      <c r="E32" s="9"/>
      <c r="F32" s="9"/>
      <c r="G32" s="21"/>
      <c r="P32" s="16"/>
    </row>
    <row r="33" spans="5:16" s="4" customFormat="1" ht="12.75">
      <c r="E33" s="9"/>
      <c r="F33" s="9"/>
      <c r="G33" s="21"/>
      <c r="P33" s="16"/>
    </row>
    <row r="34" spans="5:16" s="4" customFormat="1" ht="12.75">
      <c r="E34" s="9"/>
      <c r="F34" s="9"/>
      <c r="G34" s="21"/>
      <c r="P34" s="16"/>
    </row>
    <row r="35" spans="5:16" s="4" customFormat="1" ht="12.75">
      <c r="E35" s="9"/>
      <c r="F35" s="9"/>
      <c r="G35" s="21"/>
      <c r="P35" s="16"/>
    </row>
    <row r="36" spans="5:16" s="4" customFormat="1" ht="12.75">
      <c r="E36" s="9"/>
      <c r="F36" s="9"/>
      <c r="G36" s="21"/>
      <c r="P36" s="16"/>
    </row>
    <row r="37" spans="5:16" s="4" customFormat="1" ht="12.75">
      <c r="E37" s="9"/>
      <c r="F37" s="9"/>
      <c r="G37" s="21"/>
      <c r="P37" s="16"/>
    </row>
    <row r="38" spans="5:16" s="4" customFormat="1" ht="12.75">
      <c r="E38" s="9"/>
      <c r="F38" s="9"/>
      <c r="G38" s="21"/>
      <c r="P38" s="16"/>
    </row>
    <row r="39" spans="5:16" s="4" customFormat="1" ht="12.75">
      <c r="E39" s="9"/>
      <c r="F39" s="9"/>
      <c r="G39" s="21"/>
      <c r="P39" s="16"/>
    </row>
    <row r="40" spans="5:16" s="4" customFormat="1" ht="12.75">
      <c r="E40" s="9"/>
      <c r="F40" s="9"/>
      <c r="G40" s="21"/>
      <c r="P40" s="16"/>
    </row>
    <row r="41" spans="5:16" s="4" customFormat="1" ht="12.75">
      <c r="E41" s="9"/>
      <c r="F41" s="9"/>
      <c r="G41" s="21"/>
      <c r="P41" s="16"/>
    </row>
    <row r="42" spans="5:16" s="4" customFormat="1" ht="12.75">
      <c r="E42" s="9"/>
      <c r="F42" s="9"/>
      <c r="G42" s="21"/>
      <c r="P42" s="16"/>
    </row>
    <row r="43" spans="5:16" s="4" customFormat="1" ht="12.75">
      <c r="E43" s="9"/>
      <c r="F43" s="9"/>
      <c r="G43" s="21"/>
      <c r="P43" s="16"/>
    </row>
    <row r="44" spans="5:16" s="4" customFormat="1" ht="12.75">
      <c r="E44" s="9"/>
      <c r="F44" s="9"/>
      <c r="G44" s="21"/>
      <c r="P44" s="16"/>
    </row>
    <row r="45" spans="5:16" s="4" customFormat="1" ht="12.75">
      <c r="E45" s="9"/>
      <c r="F45" s="9"/>
      <c r="G45" s="21"/>
      <c r="P45" s="16"/>
    </row>
    <row r="46" spans="5:16" s="4" customFormat="1" ht="12.75">
      <c r="E46" s="9"/>
      <c r="F46" s="9"/>
      <c r="G46" s="21"/>
      <c r="P46" s="16"/>
    </row>
    <row r="47" spans="5:16" s="4" customFormat="1" ht="12.75">
      <c r="E47" s="9"/>
      <c r="F47" s="9"/>
      <c r="G47" s="21"/>
      <c r="H47" s="14"/>
      <c r="I47" s="14"/>
      <c r="J47" s="14"/>
      <c r="K47" s="14"/>
      <c r="L47" s="14"/>
      <c r="M47" s="10"/>
      <c r="N47" s="10"/>
      <c r="O47" s="10"/>
      <c r="P47" s="16"/>
    </row>
    <row r="48" spans="5:16" s="4" customFormat="1" ht="12.75">
      <c r="E48" s="9"/>
      <c r="F48" s="9"/>
      <c r="G48" s="21"/>
      <c r="P48" s="16"/>
    </row>
    <row r="49" spans="5:16" s="4" customFormat="1" ht="12.75">
      <c r="E49" s="9"/>
      <c r="F49" s="9"/>
      <c r="G49" s="21"/>
      <c r="P49" s="16"/>
    </row>
    <row r="50" spans="5:16" s="4" customFormat="1" ht="12.75">
      <c r="E50" s="9"/>
      <c r="F50" s="9"/>
      <c r="G50" s="21"/>
      <c r="P50" s="16"/>
    </row>
    <row r="51" spans="5:16" s="4" customFormat="1" ht="12.75">
      <c r="E51" s="9"/>
      <c r="F51" s="9"/>
      <c r="G51" s="21"/>
      <c r="P51" s="16"/>
    </row>
    <row r="52" spans="5:16" s="4" customFormat="1" ht="12.75">
      <c r="E52" s="9"/>
      <c r="F52" s="9"/>
      <c r="G52" s="21"/>
      <c r="P52" s="16"/>
    </row>
    <row r="53" spans="5:16" s="4" customFormat="1" ht="12.75">
      <c r="E53" s="9"/>
      <c r="F53" s="9"/>
      <c r="G53" s="21"/>
      <c r="P53" s="16"/>
    </row>
    <row r="54" spans="5:16" s="4" customFormat="1" ht="12.75">
      <c r="E54" s="9"/>
      <c r="F54" s="9"/>
      <c r="G54" s="21"/>
      <c r="P54" s="16"/>
    </row>
    <row r="55" spans="5:16" s="4" customFormat="1" ht="12.75">
      <c r="E55" s="9"/>
      <c r="F55" s="9"/>
      <c r="G55" s="21"/>
      <c r="P55" s="16"/>
    </row>
    <row r="56" spans="5:16" s="4" customFormat="1" ht="12.75">
      <c r="E56" s="9"/>
      <c r="F56" s="9"/>
      <c r="G56" s="21"/>
      <c r="P56" s="16"/>
    </row>
    <row r="57" spans="5:16" s="4" customFormat="1" ht="12.75">
      <c r="E57" s="9"/>
      <c r="F57" s="9"/>
      <c r="G57" s="21"/>
      <c r="P57" s="16"/>
    </row>
    <row r="58" spans="5:16" s="4" customFormat="1" ht="12.75">
      <c r="E58" s="9"/>
      <c r="F58" s="9"/>
      <c r="G58" s="21"/>
      <c r="P58" s="16"/>
    </row>
    <row r="59" spans="5:16" s="4" customFormat="1" ht="12.75">
      <c r="E59" s="9"/>
      <c r="F59" s="9"/>
      <c r="G59" s="21"/>
      <c r="P59" s="16"/>
    </row>
    <row r="60" spans="5:16" s="4" customFormat="1" ht="12.75">
      <c r="E60" s="9"/>
      <c r="F60" s="9"/>
      <c r="G60" s="21"/>
      <c r="P60" s="16"/>
    </row>
    <row r="61" spans="5:16" s="4" customFormat="1" ht="12.75">
      <c r="E61" s="9"/>
      <c r="F61" s="9"/>
      <c r="G61" s="21"/>
      <c r="P61" s="16"/>
    </row>
    <row r="62" spans="5:16" s="4" customFormat="1" ht="12.75">
      <c r="E62" s="9"/>
      <c r="F62" s="9"/>
      <c r="G62" s="21"/>
      <c r="P62" s="16"/>
    </row>
    <row r="63" spans="5:16" s="4" customFormat="1" ht="12.75">
      <c r="E63" s="9"/>
      <c r="F63" s="9"/>
      <c r="G63" s="21"/>
      <c r="P63" s="16"/>
    </row>
    <row r="64" spans="5:16" s="4" customFormat="1" ht="12.75">
      <c r="E64" s="9"/>
      <c r="F64" s="9"/>
      <c r="G64" s="21"/>
      <c r="P64" s="16"/>
    </row>
    <row r="65" spans="5:16" s="4" customFormat="1" ht="12.75">
      <c r="E65" s="9"/>
      <c r="F65" s="9"/>
      <c r="G65" s="21"/>
      <c r="P65" s="16"/>
    </row>
    <row r="66" spans="5:16" s="4" customFormat="1" ht="12.75">
      <c r="E66" s="9"/>
      <c r="F66" s="9"/>
      <c r="G66" s="21"/>
      <c r="P66" s="16"/>
    </row>
    <row r="67" spans="5:16" s="4" customFormat="1" ht="12.75">
      <c r="E67" s="9"/>
      <c r="F67" s="9"/>
      <c r="G67" s="21"/>
      <c r="P67" s="16"/>
    </row>
    <row r="68" spans="5:16" s="4" customFormat="1" ht="12.75">
      <c r="E68" s="9"/>
      <c r="F68" s="9"/>
      <c r="G68" s="21"/>
      <c r="P68" s="16"/>
    </row>
    <row r="69" spans="5:16" s="4" customFormat="1" ht="12.75">
      <c r="E69" s="9"/>
      <c r="F69" s="9"/>
      <c r="G69" s="21"/>
      <c r="P69" s="16"/>
    </row>
    <row r="70" spans="5:16" s="4" customFormat="1" ht="12.75">
      <c r="E70" s="9"/>
      <c r="F70" s="9"/>
      <c r="G70" s="21"/>
      <c r="P70" s="16"/>
    </row>
    <row r="71" spans="5:16" s="4" customFormat="1" ht="12.75">
      <c r="E71" s="9"/>
      <c r="F71" s="9"/>
      <c r="G71" s="21"/>
      <c r="P71" s="16"/>
    </row>
    <row r="72" spans="5:16" s="4" customFormat="1" ht="12.75">
      <c r="E72" s="9"/>
      <c r="F72" s="9"/>
      <c r="G72" s="21"/>
      <c r="P72" s="16"/>
    </row>
    <row r="73" spans="5:16" s="4" customFormat="1" ht="12.75">
      <c r="E73" s="9"/>
      <c r="F73" s="9"/>
      <c r="G73" s="21"/>
      <c r="P73" s="16"/>
    </row>
    <row r="74" spans="5:16" s="4" customFormat="1" ht="12.75">
      <c r="E74" s="9"/>
      <c r="F74" s="9"/>
      <c r="G74" s="21"/>
      <c r="P74" s="16"/>
    </row>
    <row r="75" spans="5:16" s="4" customFormat="1" ht="12.75">
      <c r="E75" s="9"/>
      <c r="F75" s="9"/>
      <c r="G75" s="21"/>
      <c r="P75" s="16"/>
    </row>
    <row r="76" spans="5:16" s="4" customFormat="1" ht="12.75">
      <c r="E76" s="9"/>
      <c r="F76" s="9"/>
      <c r="G76" s="21"/>
      <c r="P76" s="16"/>
    </row>
    <row r="77" spans="5:16" s="4" customFormat="1" ht="12.75">
      <c r="E77" s="9"/>
      <c r="F77" s="9"/>
      <c r="G77" s="21"/>
      <c r="P77" s="16"/>
    </row>
    <row r="78" spans="5:16" s="4" customFormat="1" ht="12.75">
      <c r="E78" s="9"/>
      <c r="F78" s="9"/>
      <c r="G78" s="21"/>
      <c r="P78" s="16"/>
    </row>
    <row r="79" spans="5:16" s="4" customFormat="1" ht="12.75">
      <c r="E79" s="9"/>
      <c r="F79" s="9"/>
      <c r="G79" s="21"/>
      <c r="P79" s="16"/>
    </row>
    <row r="80" spans="5:16" s="4" customFormat="1" ht="12.75">
      <c r="E80" s="9"/>
      <c r="F80" s="9"/>
      <c r="G80" s="21"/>
      <c r="P80" s="16"/>
    </row>
    <row r="81" spans="5:16" s="4" customFormat="1" ht="12.75">
      <c r="E81" s="9"/>
      <c r="F81" s="9"/>
      <c r="G81" s="21"/>
      <c r="P81" s="16"/>
    </row>
    <row r="82" spans="5:16" s="4" customFormat="1" ht="12.75">
      <c r="E82" s="9"/>
      <c r="F82" s="9"/>
      <c r="G82" s="21"/>
      <c r="P82" s="16"/>
    </row>
    <row r="83" spans="5:16" s="4" customFormat="1" ht="12.75">
      <c r="E83" s="9"/>
      <c r="F83" s="9"/>
      <c r="G83" s="21"/>
      <c r="P83" s="16"/>
    </row>
    <row r="84" spans="5:16" s="4" customFormat="1" ht="12.75">
      <c r="E84" s="9"/>
      <c r="F84" s="9"/>
      <c r="G84" s="21"/>
      <c r="P84" s="16"/>
    </row>
    <row r="85" spans="5:16" s="4" customFormat="1" ht="12.75">
      <c r="E85" s="9"/>
      <c r="F85" s="9"/>
      <c r="G85" s="21"/>
      <c r="P85" s="16"/>
    </row>
    <row r="86" spans="5:16" s="4" customFormat="1" ht="12.75">
      <c r="E86" s="9"/>
      <c r="F86" s="9"/>
      <c r="G86" s="21"/>
      <c r="P86" s="16"/>
    </row>
    <row r="87" spans="5:16" s="4" customFormat="1" ht="12.75">
      <c r="E87" s="9"/>
      <c r="F87" s="9"/>
      <c r="G87" s="21"/>
      <c r="P87" s="16"/>
    </row>
    <row r="88" spans="5:14" s="4" customFormat="1" ht="12.75">
      <c r="E88" s="9"/>
      <c r="F88" s="9"/>
      <c r="G88" s="21"/>
      <c r="N88" s="17"/>
    </row>
    <row r="89" spans="5:16" s="4" customFormat="1" ht="12.75">
      <c r="E89" s="9"/>
      <c r="F89" s="9"/>
      <c r="G89" s="21"/>
      <c r="P89" s="16"/>
    </row>
    <row r="90" spans="5:16" s="4" customFormat="1" ht="12.75">
      <c r="E90" s="9"/>
      <c r="F90" s="9"/>
      <c r="G90" s="21"/>
      <c r="P90" s="16"/>
    </row>
    <row r="91" spans="5:16" s="4" customFormat="1" ht="12.75">
      <c r="E91" s="9"/>
      <c r="F91" s="9"/>
      <c r="G91" s="21"/>
      <c r="P91" s="16"/>
    </row>
    <row r="92" spans="5:16" s="4" customFormat="1" ht="12.75">
      <c r="E92" s="9"/>
      <c r="F92" s="9"/>
      <c r="G92" s="21"/>
      <c r="P92" s="16"/>
    </row>
    <row r="93" spans="5:16" s="4" customFormat="1" ht="12.75">
      <c r="E93" s="9"/>
      <c r="F93" s="9"/>
      <c r="G93" s="21"/>
      <c r="P93" s="16"/>
    </row>
    <row r="94" spans="5:16" s="4" customFormat="1" ht="12.75">
      <c r="E94" s="9"/>
      <c r="F94" s="9"/>
      <c r="G94" s="21"/>
      <c r="P94" s="16"/>
    </row>
    <row r="95" spans="5:16" s="4" customFormat="1" ht="12.75">
      <c r="E95" s="9"/>
      <c r="F95" s="9"/>
      <c r="G95" s="21"/>
      <c r="P95" s="16"/>
    </row>
    <row r="96" spans="5:16" s="4" customFormat="1" ht="12.75">
      <c r="E96" s="9"/>
      <c r="F96" s="9"/>
      <c r="G96" s="21"/>
      <c r="P96" s="16"/>
    </row>
    <row r="97" spans="5:16" s="4" customFormat="1" ht="12.75">
      <c r="E97" s="9"/>
      <c r="F97" s="9"/>
      <c r="G97" s="21"/>
      <c r="P97" s="16"/>
    </row>
    <row r="98" spans="5:16" s="4" customFormat="1" ht="12.75">
      <c r="E98" s="9"/>
      <c r="F98" s="9"/>
      <c r="G98" s="21"/>
      <c r="P98" s="16"/>
    </row>
    <row r="99" spans="5:16" s="4" customFormat="1" ht="12.75">
      <c r="E99" s="9"/>
      <c r="F99" s="9"/>
      <c r="G99" s="21"/>
      <c r="P99" s="16"/>
    </row>
    <row r="100" spans="5:16" s="4" customFormat="1" ht="12.75">
      <c r="E100" s="9"/>
      <c r="F100" s="9"/>
      <c r="G100" s="21"/>
      <c r="P100" s="16"/>
    </row>
    <row r="101" spans="5:16" s="4" customFormat="1" ht="12.75">
      <c r="E101" s="9"/>
      <c r="F101" s="9"/>
      <c r="G101" s="21"/>
      <c r="P101" s="16"/>
    </row>
    <row r="102" spans="5:16" s="4" customFormat="1" ht="12.75">
      <c r="E102" s="9"/>
      <c r="F102" s="9"/>
      <c r="G102" s="21"/>
      <c r="P102" s="16"/>
    </row>
    <row r="103" spans="5:16" s="4" customFormat="1" ht="12.75">
      <c r="E103" s="9"/>
      <c r="F103" s="9"/>
      <c r="G103" s="21"/>
      <c r="P103" s="16"/>
    </row>
    <row r="104" spans="5:16" s="4" customFormat="1" ht="12.75">
      <c r="E104" s="9"/>
      <c r="F104" s="9"/>
      <c r="G104" s="21"/>
      <c r="P104" s="16"/>
    </row>
    <row r="105" spans="5:16" s="4" customFormat="1" ht="12.75">
      <c r="E105" s="9"/>
      <c r="F105" s="9"/>
      <c r="G105" s="21"/>
      <c r="P105" s="16"/>
    </row>
    <row r="106" spans="5:16" s="4" customFormat="1" ht="12.75">
      <c r="E106" s="9"/>
      <c r="F106" s="9"/>
      <c r="G106" s="21"/>
      <c r="P106" s="16"/>
    </row>
    <row r="107" spans="5:16" s="4" customFormat="1" ht="12.75">
      <c r="E107" s="9"/>
      <c r="F107" s="9"/>
      <c r="G107" s="21"/>
      <c r="P107" s="16"/>
    </row>
    <row r="108" spans="5:16" s="4" customFormat="1" ht="12.75">
      <c r="E108" s="9"/>
      <c r="F108" s="9"/>
      <c r="G108" s="21"/>
      <c r="P108" s="16"/>
    </row>
    <row r="109" spans="5:16" s="4" customFormat="1" ht="12.75">
      <c r="E109" s="9"/>
      <c r="F109" s="9"/>
      <c r="G109" s="21"/>
      <c r="P109" s="16"/>
    </row>
    <row r="110" spans="5:16" s="4" customFormat="1" ht="12.75">
      <c r="E110" s="9"/>
      <c r="F110" s="9"/>
      <c r="G110" s="21"/>
      <c r="P110" s="16"/>
    </row>
    <row r="111" spans="5:16" s="4" customFormat="1" ht="12.75">
      <c r="E111" s="9"/>
      <c r="F111" s="9"/>
      <c r="G111" s="21"/>
      <c r="P111" s="16"/>
    </row>
    <row r="112" spans="5:16" s="4" customFormat="1" ht="12.75">
      <c r="E112" s="9"/>
      <c r="F112" s="9"/>
      <c r="G112" s="21"/>
      <c r="P112" s="16"/>
    </row>
    <row r="113" spans="5:16" s="4" customFormat="1" ht="12.75">
      <c r="E113" s="9"/>
      <c r="F113" s="9"/>
      <c r="G113" s="21"/>
      <c r="P113" s="16"/>
    </row>
    <row r="114" spans="5:16" s="4" customFormat="1" ht="12.75">
      <c r="E114" s="9"/>
      <c r="F114" s="9"/>
      <c r="G114" s="21"/>
      <c r="P114" s="16"/>
    </row>
    <row r="115" spans="5:16" s="4" customFormat="1" ht="12.75">
      <c r="E115" s="9"/>
      <c r="F115" s="9"/>
      <c r="G115" s="21"/>
      <c r="P115" s="16"/>
    </row>
    <row r="116" spans="5:16" s="4" customFormat="1" ht="12.75">
      <c r="E116" s="9"/>
      <c r="F116" s="9"/>
      <c r="G116" s="21"/>
      <c r="P116" s="16"/>
    </row>
    <row r="117" spans="5:16" s="4" customFormat="1" ht="12.75">
      <c r="E117" s="9"/>
      <c r="F117" s="9"/>
      <c r="G117" s="21"/>
      <c r="P117" s="16"/>
    </row>
    <row r="118" spans="5:16" s="4" customFormat="1" ht="12.75">
      <c r="E118" s="9"/>
      <c r="F118" s="9"/>
      <c r="G118" s="21"/>
      <c r="P118" s="16"/>
    </row>
    <row r="119" spans="5:16" s="4" customFormat="1" ht="12.75">
      <c r="E119" s="9"/>
      <c r="F119" s="9"/>
      <c r="G119" s="21"/>
      <c r="P119" s="16"/>
    </row>
    <row r="120" spans="5:16" s="4" customFormat="1" ht="12.75">
      <c r="E120" s="9"/>
      <c r="F120" s="9"/>
      <c r="G120" s="21"/>
      <c r="P120" s="16"/>
    </row>
    <row r="121" spans="5:16" s="4" customFormat="1" ht="12.75">
      <c r="E121" s="9"/>
      <c r="F121" s="9"/>
      <c r="G121" s="21"/>
      <c r="P121" s="16"/>
    </row>
    <row r="122" spans="5:16" s="4" customFormat="1" ht="12.75">
      <c r="E122" s="9"/>
      <c r="F122" s="9"/>
      <c r="G122" s="21"/>
      <c r="P122" s="16"/>
    </row>
    <row r="123" spans="5:16" s="4" customFormat="1" ht="12.75">
      <c r="E123" s="9"/>
      <c r="F123" s="9"/>
      <c r="G123" s="21"/>
      <c r="P123" s="16"/>
    </row>
    <row r="124" spans="5:16" s="4" customFormat="1" ht="12.75">
      <c r="E124" s="9"/>
      <c r="F124" s="9"/>
      <c r="G124" s="21"/>
      <c r="P124" s="16"/>
    </row>
    <row r="125" spans="5:16" s="4" customFormat="1" ht="12.75">
      <c r="E125" s="9"/>
      <c r="F125" s="9"/>
      <c r="G125" s="21"/>
      <c r="P125" s="16"/>
    </row>
    <row r="126" spans="5:16" s="4" customFormat="1" ht="12.75">
      <c r="E126" s="9"/>
      <c r="F126" s="9"/>
      <c r="G126" s="21"/>
      <c r="P126" s="16"/>
    </row>
    <row r="127" spans="5:16" s="4" customFormat="1" ht="12.75">
      <c r="E127" s="9"/>
      <c r="F127" s="9"/>
      <c r="G127" s="21"/>
      <c r="P127" s="16"/>
    </row>
    <row r="128" spans="5:16" s="4" customFormat="1" ht="12.75">
      <c r="E128" s="9"/>
      <c r="F128" s="9"/>
      <c r="G128" s="21"/>
      <c r="P128" s="16"/>
    </row>
    <row r="129" spans="5:16" s="4" customFormat="1" ht="12.75">
      <c r="E129" s="9"/>
      <c r="F129" s="9"/>
      <c r="G129" s="21"/>
      <c r="P129" s="16"/>
    </row>
    <row r="130" spans="5:16" s="4" customFormat="1" ht="12.75">
      <c r="E130" s="9"/>
      <c r="F130" s="9"/>
      <c r="G130" s="21"/>
      <c r="P130" s="16"/>
    </row>
    <row r="131" spans="5:16" s="4" customFormat="1" ht="12.75">
      <c r="E131" s="9"/>
      <c r="F131" s="9"/>
      <c r="G131" s="21"/>
      <c r="P131" s="16"/>
    </row>
    <row r="132" spans="5:16" s="4" customFormat="1" ht="12.75">
      <c r="E132" s="9"/>
      <c r="F132" s="9"/>
      <c r="G132" s="21"/>
      <c r="P132" s="16"/>
    </row>
    <row r="133" spans="5:16" s="4" customFormat="1" ht="12.75">
      <c r="E133" s="9"/>
      <c r="F133" s="9"/>
      <c r="G133" s="21"/>
      <c r="P133" s="16"/>
    </row>
    <row r="134" spans="5:16" s="4" customFormat="1" ht="12.75">
      <c r="E134" s="9"/>
      <c r="F134" s="9"/>
      <c r="G134" s="21"/>
      <c r="P134" s="16"/>
    </row>
    <row r="135" spans="5:16" s="4" customFormat="1" ht="12.75">
      <c r="E135" s="9"/>
      <c r="F135" s="9"/>
      <c r="G135" s="21"/>
      <c r="P135" s="16"/>
    </row>
    <row r="136" spans="5:16" s="4" customFormat="1" ht="12.75">
      <c r="E136" s="9"/>
      <c r="F136" s="9"/>
      <c r="G136" s="21"/>
      <c r="P136" s="16"/>
    </row>
    <row r="137" spans="5:16" s="4" customFormat="1" ht="12.75">
      <c r="E137" s="9"/>
      <c r="F137" s="9"/>
      <c r="G137" s="21"/>
      <c r="P137" s="16"/>
    </row>
    <row r="138" spans="5:16" s="4" customFormat="1" ht="12.75">
      <c r="E138" s="9"/>
      <c r="F138" s="9"/>
      <c r="G138" s="21"/>
      <c r="P138" s="16"/>
    </row>
    <row r="139" spans="5:16" s="4" customFormat="1" ht="12.75">
      <c r="E139" s="9"/>
      <c r="F139" s="9"/>
      <c r="G139" s="21"/>
      <c r="P139" s="16"/>
    </row>
    <row r="140" spans="5:16" s="4" customFormat="1" ht="12.75">
      <c r="E140" s="9"/>
      <c r="F140" s="9"/>
      <c r="G140" s="21"/>
      <c r="P140" s="16"/>
    </row>
    <row r="141" spans="5:16" s="4" customFormat="1" ht="12.75">
      <c r="E141" s="9"/>
      <c r="F141" s="9"/>
      <c r="G141" s="21"/>
      <c r="P141" s="16"/>
    </row>
    <row r="142" spans="5:16" s="4" customFormat="1" ht="12.75">
      <c r="E142" s="9"/>
      <c r="F142" s="9"/>
      <c r="G142" s="21"/>
      <c r="P142" s="16"/>
    </row>
    <row r="143" spans="5:16" s="4" customFormat="1" ht="12.75">
      <c r="E143" s="9"/>
      <c r="F143" s="9"/>
      <c r="G143" s="21"/>
      <c r="P143" s="16"/>
    </row>
    <row r="144" spans="5:16" s="4" customFormat="1" ht="12.75">
      <c r="E144" s="9"/>
      <c r="F144" s="9"/>
      <c r="G144" s="21"/>
      <c r="P144" s="16"/>
    </row>
    <row r="145" spans="5:16" s="4" customFormat="1" ht="12.75">
      <c r="E145" s="9"/>
      <c r="F145" s="9"/>
      <c r="G145" s="21"/>
      <c r="P145" s="16"/>
    </row>
    <row r="146" spans="5:16" s="4" customFormat="1" ht="12.75">
      <c r="E146" s="9"/>
      <c r="F146" s="9"/>
      <c r="G146" s="21"/>
      <c r="P146" s="16"/>
    </row>
    <row r="147" spans="5:16" s="4" customFormat="1" ht="12.75">
      <c r="E147" s="9"/>
      <c r="F147" s="9"/>
      <c r="G147" s="21"/>
      <c r="P147" s="16"/>
    </row>
    <row r="148" spans="5:16" s="4" customFormat="1" ht="12.75">
      <c r="E148" s="9"/>
      <c r="F148" s="9"/>
      <c r="G148" s="21"/>
      <c r="P148" s="16"/>
    </row>
    <row r="149" spans="5:16" s="4" customFormat="1" ht="12.75">
      <c r="E149" s="9"/>
      <c r="F149" s="9"/>
      <c r="G149" s="21"/>
      <c r="P149" s="16"/>
    </row>
    <row r="150" spans="5:16" s="4" customFormat="1" ht="12.75">
      <c r="E150" s="9"/>
      <c r="F150" s="9"/>
      <c r="G150" s="21"/>
      <c r="P150" s="16"/>
    </row>
    <row r="151" spans="5:16" s="4" customFormat="1" ht="12.75">
      <c r="E151" s="9"/>
      <c r="F151" s="9"/>
      <c r="G151" s="21"/>
      <c r="P151" s="16"/>
    </row>
    <row r="152" spans="5:16" s="4" customFormat="1" ht="12.75">
      <c r="E152" s="9"/>
      <c r="F152" s="9"/>
      <c r="G152" s="21"/>
      <c r="P152" s="16"/>
    </row>
    <row r="153" spans="5:16" s="4" customFormat="1" ht="12.75">
      <c r="E153" s="9"/>
      <c r="F153" s="9"/>
      <c r="G153" s="21"/>
      <c r="P153" s="16"/>
    </row>
    <row r="154" spans="5:16" s="4" customFormat="1" ht="12.75">
      <c r="E154" s="9"/>
      <c r="F154" s="9"/>
      <c r="G154" s="21"/>
      <c r="P154" s="16"/>
    </row>
    <row r="155" spans="5:16" s="4" customFormat="1" ht="12.75">
      <c r="E155" s="9"/>
      <c r="F155" s="9"/>
      <c r="G155" s="21"/>
      <c r="P155" s="16"/>
    </row>
    <row r="156" spans="5:16" s="4" customFormat="1" ht="12.75">
      <c r="E156" s="9"/>
      <c r="F156" s="9"/>
      <c r="G156" s="21"/>
      <c r="P156" s="16"/>
    </row>
    <row r="157" spans="5:16" s="4" customFormat="1" ht="12.75">
      <c r="E157" s="9"/>
      <c r="F157" s="9"/>
      <c r="G157" s="21"/>
      <c r="P157" s="16"/>
    </row>
    <row r="158" spans="5:16" s="4" customFormat="1" ht="12.75">
      <c r="E158" s="9"/>
      <c r="F158" s="9"/>
      <c r="G158" s="21"/>
      <c r="P158" s="16"/>
    </row>
    <row r="159" spans="5:16" s="4" customFormat="1" ht="12.75">
      <c r="E159" s="9"/>
      <c r="F159" s="9"/>
      <c r="G159" s="21"/>
      <c r="P159" s="16"/>
    </row>
    <row r="160" spans="5:16" s="4" customFormat="1" ht="12.75">
      <c r="E160" s="9"/>
      <c r="F160" s="9"/>
      <c r="G160" s="21"/>
      <c r="P160" s="16"/>
    </row>
    <row r="161" spans="5:16" s="4" customFormat="1" ht="12.75">
      <c r="E161" s="9"/>
      <c r="F161" s="9"/>
      <c r="G161" s="21"/>
      <c r="P161" s="16"/>
    </row>
    <row r="162" spans="5:16" s="4" customFormat="1" ht="12.75">
      <c r="E162" s="9"/>
      <c r="F162" s="9"/>
      <c r="G162" s="21"/>
      <c r="P162" s="16"/>
    </row>
    <row r="163" spans="5:16" s="4" customFormat="1" ht="12.75">
      <c r="E163" s="9"/>
      <c r="F163" s="9"/>
      <c r="G163" s="21"/>
      <c r="P163" s="16"/>
    </row>
    <row r="164" spans="5:16" s="4" customFormat="1" ht="12.75">
      <c r="E164" s="9"/>
      <c r="F164" s="9"/>
      <c r="G164" s="21"/>
      <c r="P164" s="16"/>
    </row>
    <row r="165" spans="5:16" s="4" customFormat="1" ht="12.75">
      <c r="E165" s="9"/>
      <c r="F165" s="9"/>
      <c r="G165" s="21"/>
      <c r="P165" s="16"/>
    </row>
    <row r="166" spans="5:16" s="4" customFormat="1" ht="12.75">
      <c r="E166" s="9"/>
      <c r="F166" s="9"/>
      <c r="G166" s="21"/>
      <c r="P166" s="16"/>
    </row>
    <row r="167" spans="5:16" s="4" customFormat="1" ht="12.75">
      <c r="E167" s="9"/>
      <c r="F167" s="9"/>
      <c r="G167" s="21"/>
      <c r="P167" s="16"/>
    </row>
    <row r="168" spans="5:16" s="4" customFormat="1" ht="12.75">
      <c r="E168" s="9"/>
      <c r="F168" s="9"/>
      <c r="G168" s="21"/>
      <c r="P168" s="16"/>
    </row>
    <row r="169" spans="5:16" s="4" customFormat="1" ht="12.75">
      <c r="E169" s="9"/>
      <c r="F169" s="9"/>
      <c r="G169" s="21"/>
      <c r="P169" s="16"/>
    </row>
    <row r="170" spans="5:16" s="4" customFormat="1" ht="12.75">
      <c r="E170" s="9"/>
      <c r="F170" s="9"/>
      <c r="G170" s="21"/>
      <c r="P170" s="16"/>
    </row>
    <row r="171" spans="5:16" s="4" customFormat="1" ht="12.75">
      <c r="E171" s="9"/>
      <c r="F171" s="9"/>
      <c r="G171" s="21"/>
      <c r="P171" s="16"/>
    </row>
    <row r="172" spans="5:16" s="4" customFormat="1" ht="12.75">
      <c r="E172" s="9"/>
      <c r="F172" s="9"/>
      <c r="G172" s="21"/>
      <c r="P172" s="16"/>
    </row>
    <row r="173" spans="5:16" s="4" customFormat="1" ht="12.75">
      <c r="E173" s="9"/>
      <c r="F173" s="9"/>
      <c r="G173" s="21"/>
      <c r="P173" s="16"/>
    </row>
    <row r="174" spans="5:16" s="4" customFormat="1" ht="12.75">
      <c r="E174" s="9"/>
      <c r="F174" s="9"/>
      <c r="G174" s="21"/>
      <c r="P174" s="16"/>
    </row>
    <row r="175" spans="5:16" s="4" customFormat="1" ht="12.75">
      <c r="E175" s="9"/>
      <c r="F175" s="9"/>
      <c r="G175" s="21"/>
      <c r="P175" s="16"/>
    </row>
    <row r="176" spans="5:16" s="4" customFormat="1" ht="12.75">
      <c r="E176" s="9"/>
      <c r="F176" s="9"/>
      <c r="G176" s="21"/>
      <c r="P176" s="16"/>
    </row>
    <row r="177" spans="5:16" s="4" customFormat="1" ht="12.75">
      <c r="E177" s="9"/>
      <c r="F177" s="9"/>
      <c r="G177" s="21"/>
      <c r="P177" s="16"/>
    </row>
    <row r="178" spans="5:16" s="4" customFormat="1" ht="12.75">
      <c r="E178" s="9"/>
      <c r="F178" s="9"/>
      <c r="G178" s="21"/>
      <c r="P178" s="16"/>
    </row>
    <row r="179" spans="5:16" s="4" customFormat="1" ht="12.75">
      <c r="E179" s="9"/>
      <c r="F179" s="9"/>
      <c r="G179" s="21"/>
      <c r="P179" s="16"/>
    </row>
    <row r="180" spans="5:16" s="4" customFormat="1" ht="12.75">
      <c r="E180" s="9"/>
      <c r="F180" s="9"/>
      <c r="G180" s="21"/>
      <c r="P180" s="16"/>
    </row>
    <row r="181" spans="5:16" s="4" customFormat="1" ht="12.75">
      <c r="E181" s="9"/>
      <c r="F181" s="9"/>
      <c r="G181" s="21"/>
      <c r="P181" s="16"/>
    </row>
    <row r="182" spans="5:16" s="4" customFormat="1" ht="12.75">
      <c r="E182" s="9"/>
      <c r="F182" s="9"/>
      <c r="G182" s="21"/>
      <c r="P182" s="16"/>
    </row>
    <row r="183" spans="5:16" s="4" customFormat="1" ht="12.75">
      <c r="E183" s="9"/>
      <c r="F183" s="9"/>
      <c r="G183" s="21"/>
      <c r="P183" s="16"/>
    </row>
    <row r="184" spans="5:16" s="4" customFormat="1" ht="12.75">
      <c r="E184" s="9"/>
      <c r="F184" s="9"/>
      <c r="G184" s="21"/>
      <c r="P184" s="16"/>
    </row>
    <row r="185" spans="5:16" s="4" customFormat="1" ht="12.75">
      <c r="E185" s="9"/>
      <c r="F185" s="9"/>
      <c r="G185" s="21"/>
      <c r="P185" s="16"/>
    </row>
    <row r="186" spans="5:16" s="4" customFormat="1" ht="12.75">
      <c r="E186" s="9"/>
      <c r="F186" s="9"/>
      <c r="G186" s="21"/>
      <c r="P186" s="16"/>
    </row>
    <row r="187" spans="5:16" s="4" customFormat="1" ht="12.75">
      <c r="E187" s="9"/>
      <c r="F187" s="9"/>
      <c r="G187" s="21"/>
      <c r="P187" s="16"/>
    </row>
    <row r="188" spans="5:16" s="4" customFormat="1" ht="12.75">
      <c r="E188" s="9"/>
      <c r="F188" s="9"/>
      <c r="G188" s="21"/>
      <c r="P188" s="16"/>
    </row>
    <row r="189" spans="5:16" s="4" customFormat="1" ht="12.75">
      <c r="E189" s="9"/>
      <c r="F189" s="9"/>
      <c r="G189" s="21"/>
      <c r="P189" s="16"/>
    </row>
    <row r="190" spans="5:16" s="4" customFormat="1" ht="12.75">
      <c r="E190" s="9"/>
      <c r="F190" s="9"/>
      <c r="G190" s="21"/>
      <c r="P190" s="16"/>
    </row>
    <row r="191" spans="5:16" s="4" customFormat="1" ht="12.75">
      <c r="E191" s="9"/>
      <c r="F191" s="9"/>
      <c r="G191" s="21"/>
      <c r="P191" s="16"/>
    </row>
    <row r="192" spans="5:16" s="4" customFormat="1" ht="12.75">
      <c r="E192" s="9"/>
      <c r="F192" s="9"/>
      <c r="G192" s="21"/>
      <c r="P192" s="16"/>
    </row>
    <row r="193" spans="5:16" s="4" customFormat="1" ht="12.75">
      <c r="E193" s="9"/>
      <c r="F193" s="9"/>
      <c r="G193" s="21"/>
      <c r="P193" s="16"/>
    </row>
    <row r="194" spans="5:16" s="4" customFormat="1" ht="12.75">
      <c r="E194" s="9"/>
      <c r="F194" s="9"/>
      <c r="G194" s="21"/>
      <c r="P194" s="16"/>
    </row>
    <row r="195" spans="5:16" s="4" customFormat="1" ht="12.75">
      <c r="E195" s="9"/>
      <c r="F195" s="9"/>
      <c r="G195" s="21"/>
      <c r="P195" s="16"/>
    </row>
    <row r="196" spans="5:16" s="4" customFormat="1" ht="12.75">
      <c r="E196" s="9"/>
      <c r="F196" s="9"/>
      <c r="G196" s="21"/>
      <c r="P196" s="16"/>
    </row>
    <row r="197" spans="5:16" s="4" customFormat="1" ht="12.75">
      <c r="E197" s="9"/>
      <c r="F197" s="9"/>
      <c r="G197" s="21"/>
      <c r="P197" s="16"/>
    </row>
    <row r="198" spans="5:16" s="4" customFormat="1" ht="12.75">
      <c r="E198" s="9"/>
      <c r="F198" s="9"/>
      <c r="G198" s="21"/>
      <c r="P198" s="16"/>
    </row>
    <row r="199" spans="5:16" s="4" customFormat="1" ht="12.75">
      <c r="E199" s="9"/>
      <c r="F199" s="9"/>
      <c r="G199" s="21"/>
      <c r="P199" s="16"/>
    </row>
    <row r="200" spans="5:16" s="4" customFormat="1" ht="12.75">
      <c r="E200" s="9"/>
      <c r="F200" s="9"/>
      <c r="G200" s="21"/>
      <c r="P200" s="16"/>
    </row>
    <row r="201" spans="5:16" s="4" customFormat="1" ht="12.75">
      <c r="E201" s="9"/>
      <c r="F201" s="9"/>
      <c r="G201" s="21"/>
      <c r="P201" s="16"/>
    </row>
    <row r="202" spans="5:16" s="4" customFormat="1" ht="12.75">
      <c r="E202" s="9"/>
      <c r="F202" s="9"/>
      <c r="G202" s="21"/>
      <c r="P202" s="16"/>
    </row>
    <row r="203" spans="5:16" s="4" customFormat="1" ht="12.75">
      <c r="E203" s="9"/>
      <c r="F203" s="9"/>
      <c r="G203" s="21"/>
      <c r="P203" s="16"/>
    </row>
    <row r="204" spans="5:16" s="4" customFormat="1" ht="12.75">
      <c r="E204" s="9"/>
      <c r="F204" s="9"/>
      <c r="G204" s="21"/>
      <c r="P204" s="16"/>
    </row>
    <row r="205" spans="5:16" s="4" customFormat="1" ht="12.75">
      <c r="E205" s="9"/>
      <c r="F205" s="9"/>
      <c r="G205" s="21"/>
      <c r="P205" s="16"/>
    </row>
    <row r="206" spans="5:16" s="4" customFormat="1" ht="12.75">
      <c r="E206" s="9"/>
      <c r="F206" s="9"/>
      <c r="G206" s="21"/>
      <c r="P206" s="16"/>
    </row>
    <row r="207" spans="5:16" s="4" customFormat="1" ht="12.75">
      <c r="E207" s="9"/>
      <c r="F207" s="9"/>
      <c r="G207" s="21"/>
      <c r="P207" s="16"/>
    </row>
    <row r="208" spans="5:16" s="4" customFormat="1" ht="12.75">
      <c r="E208" s="9"/>
      <c r="F208" s="9"/>
      <c r="G208" s="21"/>
      <c r="P208" s="16"/>
    </row>
    <row r="209" spans="5:16" s="4" customFormat="1" ht="12.75">
      <c r="E209" s="9"/>
      <c r="F209" s="9"/>
      <c r="G209" s="21"/>
      <c r="P209" s="16"/>
    </row>
    <row r="210" spans="5:16" s="4" customFormat="1" ht="12.75">
      <c r="E210" s="9"/>
      <c r="F210" s="9"/>
      <c r="G210" s="21"/>
      <c r="P210" s="16"/>
    </row>
    <row r="211" spans="5:16" s="4" customFormat="1" ht="12.75">
      <c r="E211" s="9"/>
      <c r="F211" s="9"/>
      <c r="G211" s="21"/>
      <c r="P211" s="16"/>
    </row>
    <row r="212" spans="5:16" s="4" customFormat="1" ht="12.75">
      <c r="E212" s="9"/>
      <c r="F212" s="9"/>
      <c r="G212" s="21"/>
      <c r="P212" s="16"/>
    </row>
    <row r="213" spans="5:16" s="4" customFormat="1" ht="12.75">
      <c r="E213" s="9"/>
      <c r="F213" s="9"/>
      <c r="G213" s="21"/>
      <c r="P213" s="16"/>
    </row>
    <row r="214" spans="5:16" s="4" customFormat="1" ht="12.75">
      <c r="E214" s="9"/>
      <c r="F214" s="9"/>
      <c r="G214" s="21"/>
      <c r="P214" s="16"/>
    </row>
    <row r="215" spans="5:16" s="4" customFormat="1" ht="12.75">
      <c r="E215" s="9"/>
      <c r="F215" s="9"/>
      <c r="G215" s="21"/>
      <c r="P215" s="16"/>
    </row>
    <row r="216" spans="5:16" s="4" customFormat="1" ht="12.75">
      <c r="E216" s="9"/>
      <c r="F216" s="9"/>
      <c r="G216" s="21"/>
      <c r="P216" s="16"/>
    </row>
    <row r="217" spans="5:16" s="4" customFormat="1" ht="12.75">
      <c r="E217" s="9"/>
      <c r="F217" s="9"/>
      <c r="G217" s="21"/>
      <c r="P217" s="16"/>
    </row>
    <row r="218" spans="5:16" s="4" customFormat="1" ht="12.75">
      <c r="E218" s="9"/>
      <c r="F218" s="9"/>
      <c r="G218" s="21"/>
      <c r="P218" s="16"/>
    </row>
    <row r="219" spans="5:16" s="4" customFormat="1" ht="12.75">
      <c r="E219" s="9"/>
      <c r="F219" s="9"/>
      <c r="G219" s="21"/>
      <c r="P219" s="16"/>
    </row>
    <row r="220" spans="5:16" s="4" customFormat="1" ht="12.75">
      <c r="E220" s="9"/>
      <c r="F220" s="9"/>
      <c r="G220" s="21"/>
      <c r="P220" s="16"/>
    </row>
    <row r="221" spans="5:16" s="4" customFormat="1" ht="12.75">
      <c r="E221" s="9"/>
      <c r="F221" s="9"/>
      <c r="G221" s="21"/>
      <c r="P221" s="16"/>
    </row>
    <row r="222" spans="5:16" s="4" customFormat="1" ht="12.75">
      <c r="E222" s="9"/>
      <c r="F222" s="9"/>
      <c r="G222" s="21"/>
      <c r="P222" s="16"/>
    </row>
    <row r="223" spans="5:16" s="4" customFormat="1" ht="12.75">
      <c r="E223" s="9"/>
      <c r="F223" s="9"/>
      <c r="G223" s="21"/>
      <c r="P223" s="16"/>
    </row>
    <row r="224" spans="5:16" s="4" customFormat="1" ht="12.75">
      <c r="E224" s="9"/>
      <c r="F224" s="9"/>
      <c r="G224" s="21"/>
      <c r="P224" s="16"/>
    </row>
    <row r="225" spans="5:16" s="4" customFormat="1" ht="12.75">
      <c r="E225" s="9"/>
      <c r="F225" s="9"/>
      <c r="G225" s="21"/>
      <c r="P225" s="16"/>
    </row>
    <row r="226" spans="5:16" s="4" customFormat="1" ht="12.75">
      <c r="E226" s="9"/>
      <c r="F226" s="9"/>
      <c r="G226" s="21"/>
      <c r="P226" s="16"/>
    </row>
    <row r="227" spans="5:16" s="4" customFormat="1" ht="12.75">
      <c r="E227" s="9"/>
      <c r="F227" s="9"/>
      <c r="G227" s="21"/>
      <c r="P227" s="16"/>
    </row>
    <row r="228" spans="5:16" s="4" customFormat="1" ht="12.75">
      <c r="E228" s="9"/>
      <c r="F228" s="9"/>
      <c r="G228" s="21"/>
      <c r="P228" s="16"/>
    </row>
    <row r="229" spans="5:16" s="4" customFormat="1" ht="12.75">
      <c r="E229" s="9"/>
      <c r="F229" s="9"/>
      <c r="G229" s="21"/>
      <c r="P229" s="16"/>
    </row>
    <row r="230" spans="5:16" s="4" customFormat="1" ht="12.75">
      <c r="E230" s="9"/>
      <c r="F230" s="9"/>
      <c r="G230" s="21"/>
      <c r="P230" s="16"/>
    </row>
    <row r="231" spans="5:16" s="4" customFormat="1" ht="12.75">
      <c r="E231" s="9"/>
      <c r="F231" s="9"/>
      <c r="G231" s="21"/>
      <c r="P231" s="16"/>
    </row>
    <row r="232" spans="5:16" s="4" customFormat="1" ht="12.75">
      <c r="E232" s="9"/>
      <c r="F232" s="9"/>
      <c r="G232" s="21"/>
      <c r="P232" s="16"/>
    </row>
    <row r="233" spans="5:16" s="4" customFormat="1" ht="12.75">
      <c r="E233" s="9"/>
      <c r="F233" s="9"/>
      <c r="G233" s="21"/>
      <c r="P233" s="16"/>
    </row>
    <row r="234" spans="5:16" s="4" customFormat="1" ht="12.75">
      <c r="E234" s="9"/>
      <c r="F234" s="9"/>
      <c r="G234" s="21"/>
      <c r="P234" s="16"/>
    </row>
    <row r="235" spans="5:16" s="4" customFormat="1" ht="12.75">
      <c r="E235" s="9"/>
      <c r="F235" s="9"/>
      <c r="G235" s="21"/>
      <c r="P235" s="16"/>
    </row>
    <row r="236" spans="5:16" s="4" customFormat="1" ht="12.75">
      <c r="E236" s="9"/>
      <c r="F236" s="9"/>
      <c r="G236" s="21"/>
      <c r="P236" s="16"/>
    </row>
    <row r="237" spans="5:16" s="4" customFormat="1" ht="12.75">
      <c r="E237" s="9"/>
      <c r="F237" s="9"/>
      <c r="G237" s="21"/>
      <c r="P237" s="16"/>
    </row>
    <row r="238" spans="5:16" s="4" customFormat="1" ht="12.75">
      <c r="E238" s="9"/>
      <c r="F238" s="9"/>
      <c r="G238" s="21"/>
      <c r="P238" s="16"/>
    </row>
    <row r="239" spans="5:16" s="4" customFormat="1" ht="12.75">
      <c r="E239" s="9"/>
      <c r="F239" s="9"/>
      <c r="G239" s="21"/>
      <c r="P239" s="16"/>
    </row>
    <row r="240" spans="5:16" s="4" customFormat="1" ht="12.75">
      <c r="E240" s="9"/>
      <c r="F240" s="9"/>
      <c r="G240" s="21"/>
      <c r="P240" s="16"/>
    </row>
    <row r="241" spans="5:16" s="4" customFormat="1" ht="12.75">
      <c r="E241" s="9"/>
      <c r="F241" s="9"/>
      <c r="G241" s="21"/>
      <c r="P241" s="16"/>
    </row>
    <row r="242" spans="5:16" s="4" customFormat="1" ht="12.75">
      <c r="E242" s="9"/>
      <c r="F242" s="9"/>
      <c r="G242" s="21"/>
      <c r="P242" s="16"/>
    </row>
    <row r="243" spans="5:16" s="4" customFormat="1" ht="12.75">
      <c r="E243" s="9"/>
      <c r="F243" s="9"/>
      <c r="G243" s="21"/>
      <c r="P243" s="16"/>
    </row>
    <row r="244" spans="5:16" s="4" customFormat="1" ht="12.75">
      <c r="E244" s="9"/>
      <c r="F244" s="9"/>
      <c r="G244" s="21"/>
      <c r="P244" s="16"/>
    </row>
    <row r="245" spans="5:16" s="4" customFormat="1" ht="12.75">
      <c r="E245" s="9"/>
      <c r="F245" s="9"/>
      <c r="G245" s="21"/>
      <c r="P245" s="16"/>
    </row>
    <row r="246" spans="5:16" s="4" customFormat="1" ht="12.75">
      <c r="E246" s="9"/>
      <c r="F246" s="9"/>
      <c r="G246" s="21"/>
      <c r="P246" s="16"/>
    </row>
    <row r="247" spans="5:16" s="4" customFormat="1" ht="12.75">
      <c r="E247" s="9"/>
      <c r="F247" s="9"/>
      <c r="G247" s="21"/>
      <c r="P247" s="16"/>
    </row>
    <row r="248" spans="5:16" s="4" customFormat="1" ht="12.75">
      <c r="E248" s="9"/>
      <c r="F248" s="9"/>
      <c r="G248" s="21"/>
      <c r="P248" s="16"/>
    </row>
    <row r="249" spans="5:16" s="4" customFormat="1" ht="12.75">
      <c r="E249" s="9"/>
      <c r="F249" s="9"/>
      <c r="G249" s="21"/>
      <c r="P249" s="16"/>
    </row>
    <row r="250" spans="5:16" s="4" customFormat="1" ht="12.75">
      <c r="E250" s="9"/>
      <c r="F250" s="9"/>
      <c r="G250" s="21"/>
      <c r="P250" s="16"/>
    </row>
    <row r="251" spans="5:16" s="4" customFormat="1" ht="12.75">
      <c r="E251" s="9"/>
      <c r="F251" s="9"/>
      <c r="G251" s="21"/>
      <c r="P251" s="16"/>
    </row>
    <row r="252" spans="5:16" s="4" customFormat="1" ht="12.75">
      <c r="E252" s="9"/>
      <c r="F252" s="9"/>
      <c r="G252" s="21"/>
      <c r="P252" s="16"/>
    </row>
    <row r="253" spans="5:16" s="4" customFormat="1" ht="12.75">
      <c r="E253" s="9"/>
      <c r="F253" s="9"/>
      <c r="G253" s="21"/>
      <c r="P253" s="16"/>
    </row>
    <row r="254" spans="5:16" s="4" customFormat="1" ht="12.75">
      <c r="E254" s="9"/>
      <c r="F254" s="9"/>
      <c r="G254" s="21"/>
      <c r="P254" s="16"/>
    </row>
    <row r="255" spans="5:16" s="4" customFormat="1" ht="12.75">
      <c r="E255" s="9"/>
      <c r="F255" s="9"/>
      <c r="G255" s="21"/>
      <c r="P255" s="16"/>
    </row>
    <row r="256" spans="5:16" s="4" customFormat="1" ht="12.75">
      <c r="E256" s="9"/>
      <c r="F256" s="9"/>
      <c r="G256" s="21"/>
      <c r="P256" s="16"/>
    </row>
    <row r="257" spans="5:16" s="4" customFormat="1" ht="12.75">
      <c r="E257" s="9"/>
      <c r="F257" s="9"/>
      <c r="G257" s="21"/>
      <c r="P257" s="16"/>
    </row>
    <row r="258" spans="5:16" s="4" customFormat="1" ht="12.75">
      <c r="E258" s="9"/>
      <c r="F258" s="9"/>
      <c r="G258" s="21"/>
      <c r="P258" s="16"/>
    </row>
    <row r="259" spans="5:16" s="4" customFormat="1" ht="12.75">
      <c r="E259" s="9"/>
      <c r="F259" s="9"/>
      <c r="G259" s="21"/>
      <c r="P259" s="16"/>
    </row>
    <row r="260" spans="5:16" s="4" customFormat="1" ht="12.75">
      <c r="E260" s="9"/>
      <c r="F260" s="9"/>
      <c r="G260" s="21"/>
      <c r="P260" s="16"/>
    </row>
    <row r="261" spans="5:16" s="4" customFormat="1" ht="12.75">
      <c r="E261" s="9"/>
      <c r="F261" s="9"/>
      <c r="G261" s="21"/>
      <c r="P261" s="16"/>
    </row>
    <row r="262" spans="5:16" s="4" customFormat="1" ht="12.75">
      <c r="E262" s="9"/>
      <c r="F262" s="9"/>
      <c r="G262" s="21"/>
      <c r="P262" s="16"/>
    </row>
    <row r="263" spans="5:16" s="4" customFormat="1" ht="12.75">
      <c r="E263" s="9"/>
      <c r="F263" s="9"/>
      <c r="G263" s="21"/>
      <c r="P263" s="16"/>
    </row>
    <row r="264" spans="5:16" s="4" customFormat="1" ht="12.75">
      <c r="E264" s="9"/>
      <c r="F264" s="9"/>
      <c r="G264" s="21"/>
      <c r="P264" s="16"/>
    </row>
    <row r="265" spans="5:16" s="4" customFormat="1" ht="12.75">
      <c r="E265" s="9"/>
      <c r="F265" s="9"/>
      <c r="G265" s="21"/>
      <c r="P265" s="16"/>
    </row>
    <row r="266" spans="5:16" s="4" customFormat="1" ht="12.75">
      <c r="E266" s="9"/>
      <c r="F266" s="9"/>
      <c r="G266" s="21"/>
      <c r="P266" s="16"/>
    </row>
    <row r="267" spans="5:16" s="4" customFormat="1" ht="12.75">
      <c r="E267" s="9"/>
      <c r="F267" s="9"/>
      <c r="G267" s="21"/>
      <c r="P267" s="16"/>
    </row>
    <row r="268" spans="5:16" s="4" customFormat="1" ht="12.75">
      <c r="E268" s="9"/>
      <c r="F268" s="9"/>
      <c r="G268" s="21"/>
      <c r="P268" s="16"/>
    </row>
    <row r="269" spans="5:16" s="4" customFormat="1" ht="12.75">
      <c r="E269" s="9"/>
      <c r="F269" s="9"/>
      <c r="G269" s="21"/>
      <c r="P269" s="16"/>
    </row>
    <row r="270" spans="5:16" s="4" customFormat="1" ht="12.75">
      <c r="E270" s="9"/>
      <c r="F270" s="9"/>
      <c r="G270" s="21"/>
      <c r="P270" s="16"/>
    </row>
    <row r="271" spans="5:16" s="4" customFormat="1" ht="12.75">
      <c r="E271" s="9"/>
      <c r="F271" s="9"/>
      <c r="G271" s="21"/>
      <c r="P271" s="16"/>
    </row>
    <row r="272" spans="5:16" s="4" customFormat="1" ht="12.75">
      <c r="E272" s="9"/>
      <c r="F272" s="9"/>
      <c r="G272" s="21"/>
      <c r="P272" s="16"/>
    </row>
    <row r="273" spans="5:16" s="4" customFormat="1" ht="12.75">
      <c r="E273" s="9"/>
      <c r="F273" s="9"/>
      <c r="G273" s="21"/>
      <c r="P273" s="16"/>
    </row>
    <row r="274" spans="5:16" s="4" customFormat="1" ht="12.75">
      <c r="E274" s="9"/>
      <c r="F274" s="9"/>
      <c r="G274" s="21"/>
      <c r="P274" s="16"/>
    </row>
    <row r="275" spans="5:16" s="4" customFormat="1" ht="12.75">
      <c r="E275" s="9"/>
      <c r="F275" s="9"/>
      <c r="G275" s="21"/>
      <c r="P275" s="16"/>
    </row>
    <row r="276" spans="5:16" s="4" customFormat="1" ht="12.75">
      <c r="E276" s="9"/>
      <c r="F276" s="9"/>
      <c r="G276" s="21"/>
      <c r="P276" s="16"/>
    </row>
    <row r="277" spans="5:16" s="4" customFormat="1" ht="12.75">
      <c r="E277" s="9"/>
      <c r="F277" s="9"/>
      <c r="G277" s="21"/>
      <c r="P277" s="16"/>
    </row>
    <row r="278" spans="5:16" s="4" customFormat="1" ht="12.75">
      <c r="E278" s="9"/>
      <c r="F278" s="9"/>
      <c r="G278" s="21"/>
      <c r="P278" s="16"/>
    </row>
    <row r="279" spans="5:16" s="4" customFormat="1" ht="12.75">
      <c r="E279" s="9"/>
      <c r="F279" s="9"/>
      <c r="G279" s="21"/>
      <c r="P279" s="16"/>
    </row>
    <row r="280" spans="5:16" s="4" customFormat="1" ht="12.75">
      <c r="E280" s="9"/>
      <c r="F280" s="9"/>
      <c r="G280" s="21"/>
      <c r="P280" s="16"/>
    </row>
    <row r="281" spans="5:16" s="4" customFormat="1" ht="12.75">
      <c r="E281" s="9"/>
      <c r="F281" s="9"/>
      <c r="G281" s="21"/>
      <c r="P281" s="16"/>
    </row>
    <row r="282" spans="5:16" s="4" customFormat="1" ht="12.75">
      <c r="E282" s="9"/>
      <c r="F282" s="9"/>
      <c r="G282" s="21"/>
      <c r="P282" s="16"/>
    </row>
    <row r="283" spans="5:16" s="4" customFormat="1" ht="12.75">
      <c r="E283" s="9"/>
      <c r="F283" s="9"/>
      <c r="G283" s="21"/>
      <c r="P283" s="16"/>
    </row>
    <row r="284" spans="5:16" s="4" customFormat="1" ht="12.75">
      <c r="E284" s="9"/>
      <c r="F284" s="9"/>
      <c r="G284" s="21"/>
      <c r="P284" s="16"/>
    </row>
    <row r="285" spans="5:16" s="4" customFormat="1" ht="12.75">
      <c r="E285" s="9"/>
      <c r="F285" s="9"/>
      <c r="G285" s="21"/>
      <c r="P285" s="16"/>
    </row>
    <row r="286" spans="5:16" s="4" customFormat="1" ht="12.75">
      <c r="E286" s="9"/>
      <c r="F286" s="9"/>
      <c r="G286" s="21"/>
      <c r="P286" s="16"/>
    </row>
    <row r="287" spans="5:16" s="4" customFormat="1" ht="12.75">
      <c r="E287" s="9"/>
      <c r="F287" s="9"/>
      <c r="G287" s="21"/>
      <c r="P287" s="16"/>
    </row>
    <row r="288" spans="5:16" s="4" customFormat="1" ht="12.75">
      <c r="E288" s="9"/>
      <c r="F288" s="9"/>
      <c r="G288" s="21"/>
      <c r="P288" s="16"/>
    </row>
    <row r="289" spans="5:16" s="4" customFormat="1" ht="12.75">
      <c r="E289" s="9"/>
      <c r="F289" s="9"/>
      <c r="G289" s="21"/>
      <c r="H289" s="14"/>
      <c r="I289" s="14"/>
      <c r="J289" s="14"/>
      <c r="K289" s="14"/>
      <c r="L289" s="14"/>
      <c r="M289" s="10"/>
      <c r="N289" s="10"/>
      <c r="O289" s="10"/>
      <c r="P289" s="16"/>
    </row>
    <row r="290" spans="5:16" s="4" customFormat="1" ht="12.75">
      <c r="E290" s="9"/>
      <c r="F290" s="9"/>
      <c r="G290" s="21"/>
      <c r="P290" s="18"/>
    </row>
    <row r="291" spans="5:16" s="4" customFormat="1" ht="12.75">
      <c r="E291" s="9"/>
      <c r="F291" s="9"/>
      <c r="G291" s="21"/>
      <c r="P291" s="18"/>
    </row>
    <row r="292" spans="5:16" s="4" customFormat="1" ht="12.75">
      <c r="E292" s="9"/>
      <c r="F292" s="9"/>
      <c r="G292" s="21"/>
      <c r="P292" s="18"/>
    </row>
    <row r="293" spans="5:16" s="4" customFormat="1" ht="12.75">
      <c r="E293" s="9"/>
      <c r="F293" s="9"/>
      <c r="G293" s="21"/>
      <c r="P293" s="18"/>
    </row>
    <row r="294" spans="5:16" s="4" customFormat="1" ht="12.75">
      <c r="E294" s="9"/>
      <c r="F294" s="9"/>
      <c r="G294" s="21"/>
      <c r="P294" s="18"/>
    </row>
    <row r="295" spans="5:16" s="4" customFormat="1" ht="12.75">
      <c r="E295" s="9"/>
      <c r="F295" s="9"/>
      <c r="G295" s="21"/>
      <c r="P295" s="18"/>
    </row>
    <row r="296" spans="5:16" s="4" customFormat="1" ht="12.75">
      <c r="E296" s="9"/>
      <c r="F296" s="9"/>
      <c r="G296" s="21"/>
      <c r="P296" s="18"/>
    </row>
    <row r="297" spans="5:16" s="4" customFormat="1" ht="12.75">
      <c r="E297" s="9"/>
      <c r="F297" s="9"/>
      <c r="G297" s="21"/>
      <c r="P297" s="18"/>
    </row>
    <row r="298" spans="5:16" s="4" customFormat="1" ht="12.75">
      <c r="E298" s="9"/>
      <c r="F298" s="9"/>
      <c r="G298" s="21"/>
      <c r="P298" s="18"/>
    </row>
    <row r="299" spans="5:16" s="4" customFormat="1" ht="12.75">
      <c r="E299" s="9"/>
      <c r="F299" s="9"/>
      <c r="G299" s="21"/>
      <c r="P299" s="18"/>
    </row>
    <row r="300" spans="5:16" s="4" customFormat="1" ht="12.75">
      <c r="E300" s="9"/>
      <c r="F300" s="9"/>
      <c r="G300" s="21"/>
      <c r="P300" s="18"/>
    </row>
    <row r="301" spans="5:16" s="4" customFormat="1" ht="12.75">
      <c r="E301" s="9"/>
      <c r="F301" s="9"/>
      <c r="G301" s="21"/>
      <c r="P301" s="18"/>
    </row>
    <row r="302" spans="5:16" s="4" customFormat="1" ht="12.75">
      <c r="E302" s="9"/>
      <c r="F302" s="9"/>
      <c r="G302" s="21"/>
      <c r="P302" s="18"/>
    </row>
    <row r="303" spans="5:16" s="4" customFormat="1" ht="12.75">
      <c r="E303" s="9"/>
      <c r="F303" s="9"/>
      <c r="G303" s="21"/>
      <c r="P303" s="18"/>
    </row>
    <row r="304" spans="5:16" s="4" customFormat="1" ht="12.75">
      <c r="E304" s="9"/>
      <c r="F304" s="9"/>
      <c r="G304" s="21"/>
      <c r="P304" s="18"/>
    </row>
    <row r="305" spans="5:16" s="4" customFormat="1" ht="12.75">
      <c r="E305" s="9"/>
      <c r="F305" s="9"/>
      <c r="G305" s="21"/>
      <c r="P305" s="18"/>
    </row>
    <row r="306" spans="5:16" s="4" customFormat="1" ht="12.75">
      <c r="E306" s="9"/>
      <c r="F306" s="9"/>
      <c r="G306" s="21"/>
      <c r="P306" s="18"/>
    </row>
    <row r="307" spans="5:16" s="4" customFormat="1" ht="12.75">
      <c r="E307" s="9"/>
      <c r="F307" s="9"/>
      <c r="G307" s="21"/>
      <c r="P307" s="18"/>
    </row>
    <row r="308" spans="5:16" s="4" customFormat="1" ht="12.75">
      <c r="E308" s="9"/>
      <c r="F308" s="9"/>
      <c r="G308" s="21"/>
      <c r="P308" s="18"/>
    </row>
    <row r="309" spans="5:16" s="4" customFormat="1" ht="12.75">
      <c r="E309" s="9"/>
      <c r="F309" s="9"/>
      <c r="G309" s="21"/>
      <c r="P309" s="18"/>
    </row>
    <row r="310" spans="5:16" s="4" customFormat="1" ht="12.75">
      <c r="E310" s="9"/>
      <c r="F310" s="9"/>
      <c r="G310" s="21"/>
      <c r="P310" s="18"/>
    </row>
    <row r="311" spans="5:16" s="4" customFormat="1" ht="12.75">
      <c r="E311" s="9"/>
      <c r="F311" s="9"/>
      <c r="G311" s="21"/>
      <c r="H311" s="14"/>
      <c r="I311" s="14"/>
      <c r="J311" s="14"/>
      <c r="K311" s="14"/>
      <c r="L311" s="14"/>
      <c r="M311" s="14"/>
      <c r="N311" s="14"/>
      <c r="O311" s="14"/>
      <c r="P311" s="18"/>
    </row>
    <row r="312" spans="5:16" s="4" customFormat="1" ht="12.75">
      <c r="E312" s="9"/>
      <c r="F312" s="9"/>
      <c r="G312" s="21"/>
      <c r="P312" s="18"/>
    </row>
    <row r="313" spans="5:16" s="4" customFormat="1" ht="12.75">
      <c r="E313" s="9"/>
      <c r="F313" s="9"/>
      <c r="G313" s="21"/>
      <c r="P313" s="18"/>
    </row>
    <row r="314" spans="5:16" s="4" customFormat="1" ht="12.75">
      <c r="E314" s="9"/>
      <c r="F314" s="9"/>
      <c r="G314" s="21"/>
      <c r="P314" s="18"/>
    </row>
    <row r="315" spans="5:16" s="4" customFormat="1" ht="12.75">
      <c r="E315" s="9"/>
      <c r="F315" s="9"/>
      <c r="G315" s="21"/>
      <c r="P315" s="18"/>
    </row>
    <row r="316" spans="5:16" s="4" customFormat="1" ht="12.75">
      <c r="E316" s="9"/>
      <c r="F316" s="9"/>
      <c r="G316" s="21"/>
      <c r="P316" s="18"/>
    </row>
    <row r="317" spans="5:16" s="4" customFormat="1" ht="12.75">
      <c r="E317" s="9"/>
      <c r="F317" s="9"/>
      <c r="G317" s="21"/>
      <c r="P317" s="18"/>
    </row>
    <row r="318" spans="5:16" s="4" customFormat="1" ht="12.75">
      <c r="E318" s="9"/>
      <c r="F318" s="9"/>
      <c r="G318" s="21"/>
      <c r="P318" s="18"/>
    </row>
    <row r="319" spans="5:16" s="4" customFormat="1" ht="12.75">
      <c r="E319" s="9"/>
      <c r="F319" s="9"/>
      <c r="G319" s="21"/>
      <c r="P319" s="18"/>
    </row>
    <row r="320" spans="5:16" s="4" customFormat="1" ht="12.75">
      <c r="E320" s="9"/>
      <c r="F320" s="9"/>
      <c r="G320" s="21"/>
      <c r="H320" s="10"/>
      <c r="I320" s="10"/>
      <c r="P320" s="18"/>
    </row>
    <row r="321" spans="5:16" s="4" customFormat="1" ht="12.75">
      <c r="E321" s="9"/>
      <c r="F321" s="9"/>
      <c r="G321" s="21"/>
      <c r="P321" s="18"/>
    </row>
    <row r="322" spans="5:16" s="4" customFormat="1" ht="12.75">
      <c r="E322" s="9"/>
      <c r="F322" s="9"/>
      <c r="G322" s="21"/>
      <c r="P322" s="18"/>
    </row>
    <row r="323" spans="5:16" s="4" customFormat="1" ht="12.75">
      <c r="E323" s="9"/>
      <c r="F323" s="9"/>
      <c r="G323" s="21"/>
      <c r="P323" s="18"/>
    </row>
    <row r="324" spans="5:16" s="4" customFormat="1" ht="12.75">
      <c r="E324" s="9"/>
      <c r="F324" s="9"/>
      <c r="G324" s="21"/>
      <c r="P324" s="18"/>
    </row>
    <row r="325" spans="5:16" s="4" customFormat="1" ht="12.75">
      <c r="E325" s="9"/>
      <c r="F325" s="9"/>
      <c r="G325" s="21"/>
      <c r="P325" s="18"/>
    </row>
    <row r="326" spans="5:16" s="4" customFormat="1" ht="12.75">
      <c r="E326" s="9"/>
      <c r="F326" s="9"/>
      <c r="G326" s="21"/>
      <c r="P326" s="18"/>
    </row>
    <row r="327" spans="5:16" s="4" customFormat="1" ht="12.75">
      <c r="E327" s="9"/>
      <c r="F327" s="9"/>
      <c r="G327" s="21"/>
      <c r="P327" s="18"/>
    </row>
    <row r="328" spans="5:16" s="4" customFormat="1" ht="12.75">
      <c r="E328" s="9"/>
      <c r="F328" s="9"/>
      <c r="G328" s="21"/>
      <c r="P328" s="18"/>
    </row>
    <row r="329" spans="5:16" s="4" customFormat="1" ht="12.75">
      <c r="E329" s="9"/>
      <c r="F329" s="9"/>
      <c r="G329" s="21"/>
      <c r="P329" s="18"/>
    </row>
    <row r="330" spans="5:16" s="4" customFormat="1" ht="12.75">
      <c r="E330" s="9"/>
      <c r="F330" s="9"/>
      <c r="G330" s="21"/>
      <c r="P330" s="18"/>
    </row>
    <row r="331" spans="5:16" s="4" customFormat="1" ht="12.75">
      <c r="E331" s="9"/>
      <c r="F331" s="9"/>
      <c r="G331" s="21"/>
      <c r="P331" s="18"/>
    </row>
    <row r="332" spans="5:16" s="4" customFormat="1" ht="12.75">
      <c r="E332" s="9"/>
      <c r="F332" s="9"/>
      <c r="G332" s="21"/>
      <c r="P332" s="18"/>
    </row>
    <row r="333" spans="5:16" s="4" customFormat="1" ht="12.75">
      <c r="E333" s="9"/>
      <c r="F333" s="9"/>
      <c r="G333" s="21"/>
      <c r="P333" s="18"/>
    </row>
    <row r="334" spans="5:16" s="4" customFormat="1" ht="12.75">
      <c r="E334" s="9"/>
      <c r="F334" s="9"/>
      <c r="G334" s="21"/>
      <c r="P334" s="18"/>
    </row>
    <row r="335" spans="5:16" s="4" customFormat="1" ht="12.75">
      <c r="E335" s="9"/>
      <c r="F335" s="9"/>
      <c r="G335" s="21"/>
      <c r="P335" s="18"/>
    </row>
    <row r="336" spans="5:16" s="4" customFormat="1" ht="12.75">
      <c r="E336" s="9"/>
      <c r="F336" s="9"/>
      <c r="G336" s="21"/>
      <c r="P336" s="18"/>
    </row>
    <row r="337" spans="5:16" s="4" customFormat="1" ht="12.75">
      <c r="E337" s="9"/>
      <c r="F337" s="9"/>
      <c r="G337" s="21"/>
      <c r="P337" s="18"/>
    </row>
    <row r="338" spans="5:16" s="4" customFormat="1" ht="12.75">
      <c r="E338" s="9"/>
      <c r="F338" s="9"/>
      <c r="G338" s="21"/>
      <c r="P338" s="18"/>
    </row>
    <row r="339" spans="5:16" s="4" customFormat="1" ht="12.75">
      <c r="E339" s="9"/>
      <c r="F339" s="9"/>
      <c r="G339" s="21"/>
      <c r="P339" s="18"/>
    </row>
    <row r="340" spans="5:16" s="4" customFormat="1" ht="12.75">
      <c r="E340" s="9"/>
      <c r="F340" s="9"/>
      <c r="G340" s="21"/>
      <c r="P340" s="18"/>
    </row>
    <row r="341" spans="5:16" s="4" customFormat="1" ht="12.75">
      <c r="E341" s="9"/>
      <c r="F341" s="9"/>
      <c r="G341" s="21"/>
      <c r="P341" s="18"/>
    </row>
    <row r="342" spans="5:16" s="4" customFormat="1" ht="12.75">
      <c r="E342" s="9"/>
      <c r="F342" s="9"/>
      <c r="G342" s="21"/>
      <c r="P342" s="18"/>
    </row>
    <row r="343" spans="5:16" s="4" customFormat="1" ht="12.75">
      <c r="E343" s="9"/>
      <c r="F343" s="9"/>
      <c r="G343" s="21"/>
      <c r="P343" s="18"/>
    </row>
    <row r="344" spans="5:16" s="4" customFormat="1" ht="12.75">
      <c r="E344" s="9"/>
      <c r="F344" s="9"/>
      <c r="G344" s="21"/>
      <c r="P344" s="18"/>
    </row>
    <row r="345" spans="5:16" s="4" customFormat="1" ht="12.75">
      <c r="E345" s="9"/>
      <c r="F345" s="9"/>
      <c r="G345" s="21"/>
      <c r="P345" s="18"/>
    </row>
    <row r="346" spans="5:16" s="4" customFormat="1" ht="12.75">
      <c r="E346" s="9"/>
      <c r="F346" s="9"/>
      <c r="G346" s="21"/>
      <c r="P346" s="18"/>
    </row>
    <row r="347" spans="5:16" s="4" customFormat="1" ht="12.75">
      <c r="E347" s="9"/>
      <c r="F347" s="9"/>
      <c r="G347" s="21"/>
      <c r="P347" s="18"/>
    </row>
    <row r="348" spans="5:16" s="4" customFormat="1" ht="12.75">
      <c r="E348" s="9"/>
      <c r="F348" s="9"/>
      <c r="G348" s="21"/>
      <c r="P348" s="18"/>
    </row>
    <row r="349" spans="5:16" s="4" customFormat="1" ht="12.75">
      <c r="E349" s="9"/>
      <c r="F349" s="9"/>
      <c r="G349" s="21"/>
      <c r="P349" s="18"/>
    </row>
    <row r="350" spans="5:16" s="4" customFormat="1" ht="12.75">
      <c r="E350" s="9"/>
      <c r="F350" s="9"/>
      <c r="G350" s="21"/>
      <c r="P350" s="18"/>
    </row>
    <row r="351" spans="5:16" s="4" customFormat="1" ht="12.75">
      <c r="E351" s="9"/>
      <c r="F351" s="9"/>
      <c r="G351" s="21"/>
      <c r="P351" s="18"/>
    </row>
    <row r="352" spans="5:16" s="4" customFormat="1" ht="12.75">
      <c r="E352" s="9"/>
      <c r="F352" s="9"/>
      <c r="G352" s="21"/>
      <c r="P352" s="18"/>
    </row>
    <row r="353" spans="5:16" s="4" customFormat="1" ht="12.75">
      <c r="E353" s="9"/>
      <c r="F353" s="9"/>
      <c r="G353" s="21"/>
      <c r="P353" s="18"/>
    </row>
    <row r="354" spans="5:16" s="4" customFormat="1" ht="12.75">
      <c r="E354" s="9"/>
      <c r="F354" s="9"/>
      <c r="G354" s="21"/>
      <c r="P354" s="18"/>
    </row>
    <row r="355" spans="5:16" s="4" customFormat="1" ht="12.75">
      <c r="E355" s="9"/>
      <c r="F355" s="9"/>
      <c r="G355" s="21"/>
      <c r="P355" s="18"/>
    </row>
    <row r="356" spans="5:16" s="4" customFormat="1" ht="12.75">
      <c r="E356" s="9"/>
      <c r="F356" s="9"/>
      <c r="G356" s="21"/>
      <c r="P356" s="18"/>
    </row>
    <row r="357" spans="5:16" s="4" customFormat="1" ht="12.75">
      <c r="E357" s="9"/>
      <c r="F357" s="9"/>
      <c r="G357" s="21"/>
      <c r="P357" s="18"/>
    </row>
    <row r="358" spans="5:16" s="4" customFormat="1" ht="12.75">
      <c r="E358" s="9"/>
      <c r="F358" s="9"/>
      <c r="G358" s="21"/>
      <c r="P358" s="18"/>
    </row>
    <row r="359" spans="5:16" s="4" customFormat="1" ht="12.75">
      <c r="E359" s="9"/>
      <c r="F359" s="9"/>
      <c r="G359" s="21"/>
      <c r="P359" s="18"/>
    </row>
    <row r="360" spans="5:16" s="4" customFormat="1" ht="12.75">
      <c r="E360" s="9"/>
      <c r="F360" s="9"/>
      <c r="G360" s="21"/>
      <c r="P360" s="18"/>
    </row>
    <row r="361" spans="5:16" s="4" customFormat="1" ht="12.75">
      <c r="E361" s="9"/>
      <c r="F361" s="9"/>
      <c r="G361" s="21"/>
      <c r="P361" s="18"/>
    </row>
    <row r="362" spans="5:16" s="4" customFormat="1" ht="12.75">
      <c r="E362" s="9"/>
      <c r="F362" s="9"/>
      <c r="G362" s="21"/>
      <c r="P362" s="18"/>
    </row>
    <row r="363" spans="5:16" s="4" customFormat="1" ht="12.75">
      <c r="E363" s="9"/>
      <c r="F363" s="9"/>
      <c r="G363" s="21"/>
      <c r="P363" s="18"/>
    </row>
    <row r="364" spans="5:16" s="4" customFormat="1" ht="12.75">
      <c r="E364" s="9"/>
      <c r="F364" s="9"/>
      <c r="G364" s="21"/>
      <c r="P364" s="18"/>
    </row>
    <row r="365" spans="5:16" s="4" customFormat="1" ht="12.75">
      <c r="E365" s="9"/>
      <c r="F365" s="9"/>
      <c r="G365" s="21"/>
      <c r="H365" s="14"/>
      <c r="P365" s="18"/>
    </row>
    <row r="366" spans="5:16" s="4" customFormat="1" ht="12.75">
      <c r="E366" s="9"/>
      <c r="F366" s="9"/>
      <c r="G366" s="21"/>
      <c r="P366" s="18"/>
    </row>
    <row r="367" spans="5:16" s="4" customFormat="1" ht="12.75">
      <c r="E367" s="9"/>
      <c r="F367" s="9"/>
      <c r="G367" s="21"/>
      <c r="P367" s="18"/>
    </row>
    <row r="368" spans="5:16" s="4" customFormat="1" ht="12.75">
      <c r="E368" s="9"/>
      <c r="F368" s="9"/>
      <c r="G368" s="21"/>
      <c r="P368" s="18"/>
    </row>
    <row r="369" spans="5:16" s="4" customFormat="1" ht="12.75">
      <c r="E369" s="9"/>
      <c r="F369" s="9"/>
      <c r="G369" s="21"/>
      <c r="P369" s="18"/>
    </row>
    <row r="370" spans="5:16" s="4" customFormat="1" ht="12.75">
      <c r="E370" s="9"/>
      <c r="F370" s="9"/>
      <c r="G370" s="21"/>
      <c r="K370" s="13"/>
      <c r="P370" s="18"/>
    </row>
    <row r="371" spans="5:16" s="4" customFormat="1" ht="12.75">
      <c r="E371" s="9"/>
      <c r="F371" s="9"/>
      <c r="G371" s="21"/>
      <c r="P371" s="18"/>
    </row>
    <row r="372" spans="5:16" s="4" customFormat="1" ht="12.75">
      <c r="E372" s="9"/>
      <c r="F372" s="9"/>
      <c r="G372" s="21"/>
      <c r="P372" s="18"/>
    </row>
    <row r="373" spans="5:16" s="4" customFormat="1" ht="12.75">
      <c r="E373" s="9"/>
      <c r="F373" s="9"/>
      <c r="G373" s="21"/>
      <c r="P373" s="18"/>
    </row>
    <row r="374" spans="5:16" s="4" customFormat="1" ht="12.75">
      <c r="E374" s="9"/>
      <c r="F374" s="9"/>
      <c r="G374" s="21"/>
      <c r="P374" s="18"/>
    </row>
    <row r="375" spans="5:16" s="4" customFormat="1" ht="12.75">
      <c r="E375" s="9"/>
      <c r="F375" s="9"/>
      <c r="G375" s="21"/>
      <c r="P375" s="18"/>
    </row>
    <row r="376" spans="5:16" s="4" customFormat="1" ht="12.75">
      <c r="E376" s="9"/>
      <c r="F376" s="9"/>
      <c r="G376" s="21"/>
      <c r="P376" s="18"/>
    </row>
    <row r="377" spans="5:16" s="4" customFormat="1" ht="12.75">
      <c r="E377" s="9"/>
      <c r="F377" s="9"/>
      <c r="G377" s="21"/>
      <c r="P377" s="18"/>
    </row>
    <row r="378" spans="5:16" s="4" customFormat="1" ht="12.75">
      <c r="E378" s="9"/>
      <c r="F378" s="9"/>
      <c r="G378" s="21"/>
      <c r="P378" s="18"/>
    </row>
    <row r="379" spans="5:16" s="4" customFormat="1" ht="12.75">
      <c r="E379" s="9"/>
      <c r="F379" s="9"/>
      <c r="G379" s="21"/>
      <c r="P379" s="18"/>
    </row>
    <row r="380" spans="5:16" s="4" customFormat="1" ht="12.75">
      <c r="E380" s="9"/>
      <c r="F380" s="9"/>
      <c r="G380" s="21"/>
      <c r="P380" s="18"/>
    </row>
    <row r="381" spans="5:16" s="4" customFormat="1" ht="12.75">
      <c r="E381" s="9"/>
      <c r="F381" s="9"/>
      <c r="G381" s="21"/>
      <c r="P381" s="18"/>
    </row>
    <row r="382" spans="5:16" s="4" customFormat="1" ht="12.75">
      <c r="E382" s="9"/>
      <c r="F382" s="9"/>
      <c r="G382" s="21"/>
      <c r="P382" s="18"/>
    </row>
    <row r="383" spans="5:22" s="4" customFormat="1" ht="12.75">
      <c r="E383" s="9"/>
      <c r="F383" s="9"/>
      <c r="G383" s="21"/>
      <c r="P383" s="18"/>
      <c r="Q383" s="10"/>
      <c r="T383" s="10"/>
      <c r="U383" s="10"/>
      <c r="V383" s="10"/>
    </row>
    <row r="384" spans="5:16" s="4" customFormat="1" ht="12.75">
      <c r="E384" s="9"/>
      <c r="F384" s="9"/>
      <c r="G384" s="21"/>
      <c r="P384" s="18"/>
    </row>
    <row r="385" spans="5:16" s="4" customFormat="1" ht="12.75">
      <c r="E385" s="9"/>
      <c r="F385" s="9"/>
      <c r="G385" s="21"/>
      <c r="P385" s="18"/>
    </row>
    <row r="386" spans="5:16" s="4" customFormat="1" ht="12.75">
      <c r="E386" s="9"/>
      <c r="F386" s="9"/>
      <c r="G386" s="21"/>
      <c r="P386" s="18"/>
    </row>
    <row r="387" spans="5:16" s="4" customFormat="1" ht="12.75">
      <c r="E387" s="9"/>
      <c r="F387" s="9"/>
      <c r="G387" s="21"/>
      <c r="P387" s="18"/>
    </row>
    <row r="388" spans="5:16" s="4" customFormat="1" ht="12.75">
      <c r="E388" s="9"/>
      <c r="F388" s="9"/>
      <c r="G388" s="21"/>
      <c r="P388" s="18"/>
    </row>
    <row r="389" spans="5:16" s="4" customFormat="1" ht="12.75">
      <c r="E389" s="9"/>
      <c r="F389" s="9"/>
      <c r="G389" s="21"/>
      <c r="P389" s="18"/>
    </row>
    <row r="390" spans="5:17" s="4" customFormat="1" ht="12.75">
      <c r="E390" s="9"/>
      <c r="F390" s="9"/>
      <c r="G390" s="21"/>
      <c r="P390" s="18"/>
      <c r="Q390" s="10"/>
    </row>
    <row r="391" spans="5:16" s="4" customFormat="1" ht="12.75">
      <c r="E391" s="9"/>
      <c r="F391" s="9"/>
      <c r="G391" s="21"/>
      <c r="P391" s="18"/>
    </row>
    <row r="392" spans="5:16" s="4" customFormat="1" ht="12.75">
      <c r="E392" s="9"/>
      <c r="F392" s="9"/>
      <c r="G392" s="21"/>
      <c r="P392" s="18"/>
    </row>
    <row r="393" spans="5:17" s="4" customFormat="1" ht="12.75">
      <c r="E393" s="9"/>
      <c r="F393" s="9"/>
      <c r="G393" s="21"/>
      <c r="P393" s="18"/>
      <c r="Q393" s="10"/>
    </row>
    <row r="394" spans="5:16" s="4" customFormat="1" ht="12.75">
      <c r="E394" s="9"/>
      <c r="F394" s="9"/>
      <c r="G394" s="21"/>
      <c r="P394" s="18"/>
    </row>
    <row r="395" spans="5:17" s="4" customFormat="1" ht="12.75">
      <c r="E395" s="9"/>
      <c r="F395" s="9"/>
      <c r="G395" s="21"/>
      <c r="P395" s="18"/>
      <c r="Q395" s="10"/>
    </row>
    <row r="396" spans="5:16" s="4" customFormat="1" ht="12.75">
      <c r="E396" s="9"/>
      <c r="F396" s="9"/>
      <c r="G396" s="21"/>
      <c r="P396" s="18"/>
    </row>
    <row r="397" spans="5:16" s="4" customFormat="1" ht="12.75">
      <c r="E397" s="9"/>
      <c r="F397" s="9"/>
      <c r="G397" s="21"/>
      <c r="P397" s="18"/>
    </row>
    <row r="398" spans="5:16" s="4" customFormat="1" ht="12.75">
      <c r="E398" s="9"/>
      <c r="F398" s="9"/>
      <c r="G398" s="21"/>
      <c r="P398" s="18"/>
    </row>
    <row r="399" spans="5:16" s="4" customFormat="1" ht="12.75">
      <c r="E399" s="9"/>
      <c r="F399" s="9"/>
      <c r="G399" s="21"/>
      <c r="P399" s="18"/>
    </row>
    <row r="400" spans="5:23" s="4" customFormat="1" ht="12.75">
      <c r="E400" s="9"/>
      <c r="F400" s="9"/>
      <c r="G400" s="21"/>
      <c r="P400" s="18"/>
      <c r="Q400" s="10"/>
      <c r="T400" s="10"/>
      <c r="U400" s="10"/>
      <c r="V400" s="10"/>
      <c r="W400" s="10"/>
    </row>
    <row r="401" spans="5:16" s="4" customFormat="1" ht="12.75">
      <c r="E401" s="9"/>
      <c r="F401" s="9"/>
      <c r="G401" s="21"/>
      <c r="P401" s="18"/>
    </row>
    <row r="402" spans="5:16" s="4" customFormat="1" ht="12.75">
      <c r="E402" s="9"/>
      <c r="F402" s="9"/>
      <c r="G402" s="21"/>
      <c r="P402" s="18"/>
    </row>
    <row r="403" spans="5:17" s="4" customFormat="1" ht="12.75">
      <c r="E403" s="9"/>
      <c r="F403" s="9"/>
      <c r="G403" s="21"/>
      <c r="P403" s="18"/>
      <c r="Q403" s="10"/>
    </row>
    <row r="404" spans="5:16" s="4" customFormat="1" ht="12.75">
      <c r="E404" s="9"/>
      <c r="F404" s="9"/>
      <c r="G404" s="21"/>
      <c r="P404" s="18"/>
    </row>
    <row r="405" spans="5:16" s="4" customFormat="1" ht="12.75">
      <c r="E405" s="9"/>
      <c r="F405" s="9"/>
      <c r="G405" s="21"/>
      <c r="P405" s="18"/>
    </row>
    <row r="406" spans="5:16" s="4" customFormat="1" ht="12.75">
      <c r="E406" s="9"/>
      <c r="F406" s="9"/>
      <c r="G406" s="21"/>
      <c r="P406" s="18"/>
    </row>
    <row r="407" spans="5:16" s="4" customFormat="1" ht="12.75">
      <c r="E407" s="9"/>
      <c r="F407" s="9"/>
      <c r="G407" s="21"/>
      <c r="P407" s="18"/>
    </row>
    <row r="408" spans="5:16" s="4" customFormat="1" ht="12.75">
      <c r="E408" s="9"/>
      <c r="F408" s="9"/>
      <c r="G408" s="21"/>
      <c r="P408" s="18"/>
    </row>
    <row r="409" spans="5:17" s="4" customFormat="1" ht="12.75">
      <c r="E409" s="9"/>
      <c r="F409" s="9"/>
      <c r="G409" s="21"/>
      <c r="P409" s="18"/>
      <c r="Q409" s="10"/>
    </row>
    <row r="410" spans="5:16" s="4" customFormat="1" ht="12.75">
      <c r="E410" s="9"/>
      <c r="F410" s="9"/>
      <c r="G410" s="21"/>
      <c r="P410" s="18"/>
    </row>
    <row r="411" spans="5:16" s="4" customFormat="1" ht="12.75">
      <c r="E411" s="9"/>
      <c r="F411" s="9"/>
      <c r="G411" s="21"/>
      <c r="P411" s="18"/>
    </row>
    <row r="412" spans="5:16" s="4" customFormat="1" ht="12.75">
      <c r="E412" s="9"/>
      <c r="F412" s="9"/>
      <c r="G412" s="21"/>
      <c r="P412" s="18"/>
    </row>
    <row r="413" spans="5:16" s="4" customFormat="1" ht="12.75">
      <c r="E413" s="9"/>
      <c r="F413" s="9"/>
      <c r="G413" s="21"/>
      <c r="P413" s="18"/>
    </row>
    <row r="414" spans="5:17" s="4" customFormat="1" ht="12.75">
      <c r="E414" s="9"/>
      <c r="F414" s="9"/>
      <c r="G414" s="21"/>
      <c r="P414" s="18"/>
      <c r="Q414" s="10"/>
    </row>
    <row r="415" spans="5:20" s="4" customFormat="1" ht="12.75">
      <c r="E415" s="9"/>
      <c r="F415" s="9"/>
      <c r="G415" s="21"/>
      <c r="P415" s="18"/>
      <c r="Q415" s="10"/>
      <c r="T415" s="10"/>
    </row>
    <row r="416" spans="5:16" s="4" customFormat="1" ht="12.75">
      <c r="E416" s="9"/>
      <c r="F416" s="9"/>
      <c r="G416" s="21"/>
      <c r="P416" s="18"/>
    </row>
    <row r="417" spans="5:16" s="4" customFormat="1" ht="12.75">
      <c r="E417" s="9"/>
      <c r="F417" s="9"/>
      <c r="G417" s="21"/>
      <c r="P417" s="18"/>
    </row>
    <row r="418" spans="5:16" s="4" customFormat="1" ht="12.75">
      <c r="E418" s="9"/>
      <c r="F418" s="9"/>
      <c r="G418" s="21"/>
      <c r="P418" s="18"/>
    </row>
    <row r="419" spans="5:16" s="4" customFormat="1" ht="12.75">
      <c r="E419" s="9"/>
      <c r="F419" s="9"/>
      <c r="G419" s="21"/>
      <c r="P419" s="18"/>
    </row>
    <row r="420" spans="5:27" s="4" customFormat="1" ht="12.75">
      <c r="E420" s="9"/>
      <c r="F420" s="9"/>
      <c r="G420" s="21"/>
      <c r="P420" s="18"/>
      <c r="Q420" s="10"/>
      <c r="T420" s="10"/>
      <c r="U420" s="10"/>
      <c r="V420" s="10"/>
      <c r="W420" s="10"/>
      <c r="X420" s="10"/>
      <c r="Y420" s="10"/>
      <c r="Z420" s="10"/>
      <c r="AA420" s="10"/>
    </row>
    <row r="421" spans="5:28" s="4" customFormat="1" ht="12.75">
      <c r="E421" s="9"/>
      <c r="F421" s="9"/>
      <c r="G421" s="21"/>
      <c r="P421" s="18"/>
      <c r="Q421" s="10"/>
      <c r="T421" s="11"/>
      <c r="U421" s="11"/>
      <c r="V421" s="11"/>
      <c r="W421" s="11"/>
      <c r="X421" s="11"/>
      <c r="Y421" s="11"/>
      <c r="Z421" s="11"/>
      <c r="AA421" s="11"/>
      <c r="AB421" s="11"/>
    </row>
    <row r="422" spans="5:16" s="4" customFormat="1" ht="12.75">
      <c r="E422" s="9"/>
      <c r="F422" s="9"/>
      <c r="G422" s="21"/>
      <c r="P422" s="18"/>
    </row>
    <row r="423" spans="5:16" s="4" customFormat="1" ht="12.75">
      <c r="E423" s="9"/>
      <c r="F423" s="9"/>
      <c r="G423" s="21"/>
      <c r="P423" s="18"/>
    </row>
    <row r="424" spans="5:17" s="4" customFormat="1" ht="12.75">
      <c r="E424" s="9"/>
      <c r="F424" s="9"/>
      <c r="G424" s="21"/>
      <c r="P424" s="18"/>
      <c r="Q424" s="10"/>
    </row>
    <row r="425" spans="5:17" s="4" customFormat="1" ht="12.75">
      <c r="E425" s="9"/>
      <c r="F425" s="9"/>
      <c r="G425" s="21"/>
      <c r="P425" s="18"/>
      <c r="Q425" s="10"/>
    </row>
    <row r="426" spans="5:16" s="4" customFormat="1" ht="12.75">
      <c r="E426" s="9"/>
      <c r="F426" s="9"/>
      <c r="G426" s="21"/>
      <c r="P426" s="18"/>
    </row>
    <row r="427" spans="5:17" s="4" customFormat="1" ht="12.75">
      <c r="E427" s="9"/>
      <c r="F427" s="9"/>
      <c r="G427" s="21"/>
      <c r="P427" s="18"/>
      <c r="Q427" s="10"/>
    </row>
    <row r="428" spans="5:16" s="4" customFormat="1" ht="12.75">
      <c r="E428" s="9"/>
      <c r="F428" s="9"/>
      <c r="G428" s="21"/>
      <c r="P428" s="18"/>
    </row>
    <row r="429" spans="5:16" s="4" customFormat="1" ht="12.75">
      <c r="E429" s="9"/>
      <c r="F429" s="9"/>
      <c r="G429" s="21"/>
      <c r="P429" s="18"/>
    </row>
    <row r="430" spans="5:16" s="4" customFormat="1" ht="12.75">
      <c r="E430" s="9"/>
      <c r="F430" s="9"/>
      <c r="G430" s="21"/>
      <c r="P430" s="18"/>
    </row>
    <row r="431" spans="5:17" s="4" customFormat="1" ht="12.75">
      <c r="E431" s="9"/>
      <c r="F431" s="9"/>
      <c r="G431" s="21"/>
      <c r="P431" s="18"/>
      <c r="Q431" s="10"/>
    </row>
    <row r="432" spans="5:16" s="4" customFormat="1" ht="12.75">
      <c r="E432" s="9"/>
      <c r="F432" s="9"/>
      <c r="G432" s="21"/>
      <c r="P432" s="18"/>
    </row>
    <row r="433" spans="5:16" s="4" customFormat="1" ht="12.75">
      <c r="E433" s="9"/>
      <c r="F433" s="9"/>
      <c r="G433" s="21"/>
      <c r="P433" s="18"/>
    </row>
    <row r="434" spans="5:16" s="4" customFormat="1" ht="12.75">
      <c r="E434" s="9"/>
      <c r="F434" s="9"/>
      <c r="G434" s="21"/>
      <c r="P434" s="16"/>
    </row>
    <row r="435" spans="5:16" s="4" customFormat="1" ht="12.75">
      <c r="E435" s="9"/>
      <c r="F435" s="9"/>
      <c r="G435" s="21"/>
      <c r="P435" s="16"/>
    </row>
    <row r="436" spans="5:16" s="4" customFormat="1" ht="12.75">
      <c r="E436" s="9"/>
      <c r="F436" s="9"/>
      <c r="G436" s="21"/>
      <c r="P436" s="16"/>
    </row>
    <row r="437" spans="5:16" s="4" customFormat="1" ht="12.75">
      <c r="E437" s="9"/>
      <c r="F437" s="9"/>
      <c r="G437" s="21"/>
      <c r="P437" s="16"/>
    </row>
    <row r="438" spans="5:16" s="4" customFormat="1" ht="12.75">
      <c r="E438" s="9"/>
      <c r="F438" s="9"/>
      <c r="G438" s="21"/>
      <c r="P438" s="16"/>
    </row>
    <row r="439" spans="5:16" s="4" customFormat="1" ht="12.75">
      <c r="E439" s="9"/>
      <c r="F439" s="9"/>
      <c r="G439" s="21"/>
      <c r="P439" s="16"/>
    </row>
    <row r="440" spans="5:16" s="4" customFormat="1" ht="12.75">
      <c r="E440" s="9"/>
      <c r="F440" s="9"/>
      <c r="G440" s="21"/>
      <c r="P440" s="16"/>
    </row>
    <row r="441" spans="5:16" s="4" customFormat="1" ht="12.75">
      <c r="E441" s="9"/>
      <c r="F441" s="9"/>
      <c r="G441" s="21"/>
      <c r="P441" s="16"/>
    </row>
    <row r="442" spans="5:16" s="4" customFormat="1" ht="12.75">
      <c r="E442" s="12"/>
      <c r="F442" s="12"/>
      <c r="G442" s="22"/>
      <c r="P442" s="16"/>
    </row>
    <row r="443" spans="5:16" s="4" customFormat="1" ht="12.75">
      <c r="E443" s="9"/>
      <c r="F443" s="9"/>
      <c r="G443" s="21"/>
      <c r="P443" s="16"/>
    </row>
    <row r="444" spans="5:16" s="4" customFormat="1" ht="12.75">
      <c r="E444" s="9"/>
      <c r="F444" s="9"/>
      <c r="G444" s="21"/>
      <c r="P444" s="16"/>
    </row>
    <row r="445" spans="5:16" s="4" customFormat="1" ht="12.75">
      <c r="E445" s="9"/>
      <c r="F445" s="9"/>
      <c r="G445" s="21"/>
      <c r="P445" s="16"/>
    </row>
    <row r="446" spans="5:16" s="4" customFormat="1" ht="12.75">
      <c r="E446" s="12"/>
      <c r="F446" s="12"/>
      <c r="G446" s="22"/>
      <c r="P446" s="16"/>
    </row>
    <row r="447" spans="5:16" s="4" customFormat="1" ht="12.75">
      <c r="E447" s="9"/>
      <c r="F447" s="9"/>
      <c r="G447" s="21"/>
      <c r="P447" s="16"/>
    </row>
    <row r="448" spans="5:16" s="4" customFormat="1" ht="12.75">
      <c r="E448" s="9"/>
      <c r="F448" s="9"/>
      <c r="G448" s="21"/>
      <c r="P448" s="16"/>
    </row>
    <row r="449" spans="5:16" s="4" customFormat="1" ht="12.75">
      <c r="E449" s="9"/>
      <c r="F449" s="9"/>
      <c r="G449" s="21"/>
      <c r="P449" s="16"/>
    </row>
    <row r="450" spans="5:16" s="4" customFormat="1" ht="12.75">
      <c r="E450" s="9"/>
      <c r="F450" s="9"/>
      <c r="G450" s="21"/>
      <c r="P450" s="16"/>
    </row>
    <row r="451" spans="5:16" s="4" customFormat="1" ht="12.75">
      <c r="E451" s="9"/>
      <c r="F451" s="9"/>
      <c r="G451" s="21"/>
      <c r="P451" s="16"/>
    </row>
    <row r="452" spans="5:16" s="4" customFormat="1" ht="12.75">
      <c r="E452" s="9"/>
      <c r="F452" s="9"/>
      <c r="G452" s="21"/>
      <c r="P452" s="16"/>
    </row>
    <row r="453" spans="5:16" s="4" customFormat="1" ht="12.75">
      <c r="E453" s="9"/>
      <c r="F453" s="9"/>
      <c r="G453" s="21"/>
      <c r="P453" s="16"/>
    </row>
    <row r="454" spans="5:16" s="4" customFormat="1" ht="12.75">
      <c r="E454" s="9"/>
      <c r="F454" s="9"/>
      <c r="G454" s="21"/>
      <c r="P454" s="16"/>
    </row>
    <row r="455" spans="5:16" s="4" customFormat="1" ht="12.75">
      <c r="E455" s="9"/>
      <c r="F455" s="9"/>
      <c r="G455" s="21"/>
      <c r="P455" s="16"/>
    </row>
    <row r="456" spans="5:16" s="4" customFormat="1" ht="12.75">
      <c r="E456" s="9"/>
      <c r="F456" s="9"/>
      <c r="G456" s="21"/>
      <c r="P456" s="16"/>
    </row>
    <row r="457" spans="5:16" s="4" customFormat="1" ht="12.75">
      <c r="E457" s="9"/>
      <c r="F457" s="9"/>
      <c r="G457" s="21"/>
      <c r="P457" s="16"/>
    </row>
    <row r="458" spans="5:16" s="4" customFormat="1" ht="12.75">
      <c r="E458" s="9"/>
      <c r="F458" s="9"/>
      <c r="G458" s="21"/>
      <c r="P458" s="16"/>
    </row>
    <row r="459" spans="5:16" s="4" customFormat="1" ht="12.75">
      <c r="E459" s="9"/>
      <c r="F459" s="9"/>
      <c r="G459" s="21"/>
      <c r="P459" s="16"/>
    </row>
    <row r="460" spans="5:16" s="4" customFormat="1" ht="12.75">
      <c r="E460" s="9"/>
      <c r="F460" s="9"/>
      <c r="G460" s="21"/>
      <c r="P460" s="16"/>
    </row>
    <row r="461" spans="5:16" s="4" customFormat="1" ht="12.75">
      <c r="E461" s="9"/>
      <c r="F461" s="9"/>
      <c r="G461" s="21"/>
      <c r="P461" s="16"/>
    </row>
    <row r="462" spans="5:16" s="4" customFormat="1" ht="12.75">
      <c r="E462" s="9"/>
      <c r="F462" s="9"/>
      <c r="G462" s="21"/>
      <c r="P462" s="16"/>
    </row>
    <row r="463" spans="5:16" s="4" customFormat="1" ht="12.75">
      <c r="E463" s="9"/>
      <c r="F463" s="9"/>
      <c r="G463" s="21"/>
      <c r="P463" s="16"/>
    </row>
    <row r="464" spans="5:16" s="4" customFormat="1" ht="12.75">
      <c r="E464" s="9"/>
      <c r="F464" s="9"/>
      <c r="G464" s="21"/>
      <c r="P464" s="16"/>
    </row>
    <row r="465" spans="5:16" s="4" customFormat="1" ht="12.75">
      <c r="E465" s="9"/>
      <c r="F465" s="9"/>
      <c r="G465" s="21"/>
      <c r="P465" s="16"/>
    </row>
    <row r="466" spans="5:16" s="4" customFormat="1" ht="12.75">
      <c r="E466" s="9"/>
      <c r="F466" s="9"/>
      <c r="G466" s="21"/>
      <c r="P466" s="16"/>
    </row>
    <row r="467" spans="5:16" s="4" customFormat="1" ht="12.75">
      <c r="E467" s="9"/>
      <c r="F467" s="9"/>
      <c r="G467" s="21"/>
      <c r="P467" s="16"/>
    </row>
    <row r="468" spans="5:16" s="4" customFormat="1" ht="12.75">
      <c r="E468" s="9"/>
      <c r="F468" s="9"/>
      <c r="G468" s="21"/>
      <c r="P468" s="16"/>
    </row>
    <row r="469" spans="5:16" s="4" customFormat="1" ht="12.75">
      <c r="E469" s="9"/>
      <c r="F469" s="9"/>
      <c r="G469" s="21"/>
      <c r="P469" s="16"/>
    </row>
    <row r="470" spans="5:16" s="4" customFormat="1" ht="12.75">
      <c r="E470" s="9"/>
      <c r="F470" s="9"/>
      <c r="G470" s="21"/>
      <c r="H470" s="14"/>
      <c r="I470" s="14"/>
      <c r="J470" s="14"/>
      <c r="K470" s="14"/>
      <c r="L470" s="14"/>
      <c r="P470" s="16"/>
    </row>
    <row r="471" spans="5:16" s="4" customFormat="1" ht="12.75">
      <c r="E471" s="9"/>
      <c r="F471" s="9"/>
      <c r="G471" s="21"/>
      <c r="H471" s="14"/>
      <c r="I471" s="14"/>
      <c r="J471" s="14"/>
      <c r="K471" s="14"/>
      <c r="L471" s="14"/>
      <c r="P471" s="16"/>
    </row>
    <row r="472" spans="5:16" s="4" customFormat="1" ht="12.75">
      <c r="E472" s="9"/>
      <c r="F472" s="9"/>
      <c r="G472" s="21"/>
      <c r="H472" s="14"/>
      <c r="I472" s="14"/>
      <c r="J472" s="14"/>
      <c r="K472" s="14"/>
      <c r="L472" s="14"/>
      <c r="P472" s="16"/>
    </row>
    <row r="473" spans="5:16" s="4" customFormat="1" ht="12.75">
      <c r="E473" s="9"/>
      <c r="F473" s="9"/>
      <c r="G473" s="21"/>
      <c r="H473" s="14"/>
      <c r="I473" s="14"/>
      <c r="J473" s="14"/>
      <c r="K473" s="14"/>
      <c r="L473" s="14"/>
      <c r="P473" s="16"/>
    </row>
    <row r="474" spans="5:16" s="4" customFormat="1" ht="12.75">
      <c r="E474" s="9"/>
      <c r="F474" s="9"/>
      <c r="G474" s="21"/>
      <c r="H474" s="14"/>
      <c r="I474" s="14"/>
      <c r="J474" s="14"/>
      <c r="K474" s="14"/>
      <c r="L474" s="14"/>
      <c r="P474" s="16"/>
    </row>
    <row r="475" spans="5:16" s="4" customFormat="1" ht="12.75">
      <c r="E475" s="9"/>
      <c r="F475" s="9"/>
      <c r="G475" s="21"/>
      <c r="H475" s="14"/>
      <c r="I475" s="14"/>
      <c r="J475" s="14"/>
      <c r="K475" s="14"/>
      <c r="L475" s="14"/>
      <c r="P475" s="16"/>
    </row>
    <row r="476" spans="5:16" s="4" customFormat="1" ht="12.75">
      <c r="E476" s="9"/>
      <c r="F476" s="9"/>
      <c r="G476" s="21"/>
      <c r="H476" s="14"/>
      <c r="I476" s="14"/>
      <c r="J476" s="14"/>
      <c r="K476" s="14"/>
      <c r="L476" s="14"/>
      <c r="P476" s="16"/>
    </row>
    <row r="477" spans="5:16" s="4" customFormat="1" ht="12.75">
      <c r="E477" s="9"/>
      <c r="F477" s="9"/>
      <c r="G477" s="21"/>
      <c r="H477" s="14"/>
      <c r="I477" s="14"/>
      <c r="J477" s="14"/>
      <c r="K477" s="14"/>
      <c r="L477" s="14"/>
      <c r="P477" s="16"/>
    </row>
    <row r="478" spans="5:16" s="4" customFormat="1" ht="12.75">
      <c r="E478" s="9"/>
      <c r="F478" s="9"/>
      <c r="G478" s="21"/>
      <c r="P478" s="16"/>
    </row>
    <row r="479" spans="5:16" s="4" customFormat="1" ht="12.75">
      <c r="E479" s="9"/>
      <c r="F479" s="9"/>
      <c r="G479" s="21"/>
      <c r="P479" s="16"/>
    </row>
    <row r="480" spans="5:16" s="4" customFormat="1" ht="12.75">
      <c r="E480" s="9"/>
      <c r="F480" s="9"/>
      <c r="G480" s="21"/>
      <c r="P480" s="16"/>
    </row>
    <row r="481" spans="5:16" s="4" customFormat="1" ht="12.75">
      <c r="E481" s="9"/>
      <c r="F481" s="9"/>
      <c r="G481" s="21"/>
      <c r="P481" s="16"/>
    </row>
    <row r="482" spans="5:16" s="4" customFormat="1" ht="12.75">
      <c r="E482" s="9"/>
      <c r="F482" s="9"/>
      <c r="G482" s="21"/>
      <c r="P482" s="16"/>
    </row>
    <row r="483" spans="5:16" s="4" customFormat="1" ht="12.75">
      <c r="E483" s="9"/>
      <c r="F483" s="9"/>
      <c r="G483" s="21"/>
      <c r="P483" s="16"/>
    </row>
    <row r="484" spans="5:16" s="4" customFormat="1" ht="12.75">
      <c r="E484" s="9"/>
      <c r="F484" s="9"/>
      <c r="G484" s="21"/>
      <c r="P484" s="16"/>
    </row>
    <row r="485" spans="5:16" s="4" customFormat="1" ht="12.75">
      <c r="E485" s="9"/>
      <c r="F485" s="9"/>
      <c r="G485" s="21"/>
      <c r="P485" s="16"/>
    </row>
    <row r="486" spans="5:16" s="4" customFormat="1" ht="12.75">
      <c r="E486" s="9"/>
      <c r="F486" s="9"/>
      <c r="G486" s="21"/>
      <c r="P486" s="16"/>
    </row>
    <row r="487" spans="5:16" s="4" customFormat="1" ht="12.75">
      <c r="E487" s="9"/>
      <c r="F487" s="9"/>
      <c r="G487" s="21"/>
      <c r="P487" s="16"/>
    </row>
    <row r="488" spans="5:16" s="4" customFormat="1" ht="12.75">
      <c r="E488" s="9"/>
      <c r="F488" s="9"/>
      <c r="G488" s="21"/>
      <c r="P488" s="16"/>
    </row>
    <row r="489" spans="5:16" s="4" customFormat="1" ht="12.75">
      <c r="E489" s="9"/>
      <c r="F489" s="9"/>
      <c r="G489" s="21"/>
      <c r="P489" s="16"/>
    </row>
    <row r="490" spans="5:16" s="4" customFormat="1" ht="12.75">
      <c r="E490" s="9"/>
      <c r="F490" s="9"/>
      <c r="G490" s="21"/>
      <c r="P490" s="16"/>
    </row>
    <row r="491" spans="5:16" s="4" customFormat="1" ht="12.75">
      <c r="E491" s="9"/>
      <c r="F491" s="9"/>
      <c r="G491" s="21"/>
      <c r="P491" s="16"/>
    </row>
    <row r="492" spans="5:16" s="4" customFormat="1" ht="12.75">
      <c r="E492" s="9"/>
      <c r="F492" s="9"/>
      <c r="G492" s="21"/>
      <c r="P492" s="16"/>
    </row>
    <row r="493" spans="5:16" s="4" customFormat="1" ht="12.75">
      <c r="E493" s="9"/>
      <c r="F493" s="9"/>
      <c r="G493" s="21"/>
      <c r="P493" s="16"/>
    </row>
    <row r="494" spans="5:16" s="4" customFormat="1" ht="12.75">
      <c r="E494" s="9"/>
      <c r="F494" s="9"/>
      <c r="G494" s="21"/>
      <c r="P494" s="16"/>
    </row>
    <row r="495" spans="5:16" s="4" customFormat="1" ht="12.75">
      <c r="E495" s="9"/>
      <c r="F495" s="9"/>
      <c r="G495" s="21"/>
      <c r="P495" s="16"/>
    </row>
    <row r="496" spans="5:16" s="4" customFormat="1" ht="12.75">
      <c r="E496" s="9"/>
      <c r="F496" s="9"/>
      <c r="G496" s="21"/>
      <c r="P496" s="16"/>
    </row>
    <row r="497" spans="5:16" s="4" customFormat="1" ht="12.75">
      <c r="E497" s="9"/>
      <c r="F497" s="9"/>
      <c r="G497" s="21"/>
      <c r="P497" s="16"/>
    </row>
    <row r="498" spans="5:16" s="4" customFormat="1" ht="12.75">
      <c r="E498" s="9"/>
      <c r="F498" s="9"/>
      <c r="G498" s="21"/>
      <c r="P498" s="16"/>
    </row>
    <row r="499" spans="5:16" s="4" customFormat="1" ht="12.75">
      <c r="E499" s="9"/>
      <c r="F499" s="9"/>
      <c r="G499" s="21"/>
      <c r="P499" s="16"/>
    </row>
    <row r="500" spans="5:16" s="4" customFormat="1" ht="12.75">
      <c r="E500" s="12"/>
      <c r="F500" s="12"/>
      <c r="G500" s="22"/>
      <c r="P500" s="16"/>
    </row>
    <row r="501" spans="5:16" s="4" customFormat="1" ht="12.75">
      <c r="E501" s="9"/>
      <c r="F501" s="9"/>
      <c r="G501" s="21"/>
      <c r="P501" s="16"/>
    </row>
    <row r="502" spans="5:16" s="4" customFormat="1" ht="12.75">
      <c r="E502" s="9"/>
      <c r="F502" s="9"/>
      <c r="G502" s="21"/>
      <c r="P502" s="16"/>
    </row>
    <row r="503" spans="5:16" s="4" customFormat="1" ht="12.75">
      <c r="E503" s="9"/>
      <c r="F503" s="9"/>
      <c r="G503" s="21"/>
      <c r="P503" s="16"/>
    </row>
    <row r="504" spans="5:16" s="4" customFormat="1" ht="12.75">
      <c r="E504" s="9"/>
      <c r="F504" s="9"/>
      <c r="G504" s="21"/>
      <c r="P504" s="16"/>
    </row>
    <row r="505" spans="5:16" s="4" customFormat="1" ht="12.75">
      <c r="E505" s="9"/>
      <c r="F505" s="9"/>
      <c r="G505" s="21"/>
      <c r="P505" s="16"/>
    </row>
    <row r="506" spans="5:16" s="4" customFormat="1" ht="12.75">
      <c r="E506" s="9"/>
      <c r="F506" s="9"/>
      <c r="G506" s="21"/>
      <c r="P506" s="16"/>
    </row>
    <row r="507" spans="5:16" s="4" customFormat="1" ht="12.75">
      <c r="E507" s="9"/>
      <c r="F507" s="9"/>
      <c r="G507" s="21"/>
      <c r="P507" s="16"/>
    </row>
    <row r="508" spans="5:16" s="4" customFormat="1" ht="12.75">
      <c r="E508" s="9"/>
      <c r="F508" s="9"/>
      <c r="G508" s="21"/>
      <c r="P508" s="16"/>
    </row>
    <row r="509" spans="5:16" s="4" customFormat="1" ht="12.75">
      <c r="E509" s="9"/>
      <c r="F509" s="9"/>
      <c r="G509" s="21"/>
      <c r="P509" s="16"/>
    </row>
    <row r="510" spans="5:16" s="4" customFormat="1" ht="12.75">
      <c r="E510" s="9"/>
      <c r="F510" s="9"/>
      <c r="G510" s="21"/>
      <c r="P510" s="16"/>
    </row>
    <row r="511" spans="5:16" s="4" customFormat="1" ht="12.75">
      <c r="E511" s="9"/>
      <c r="F511" s="9"/>
      <c r="G511" s="21"/>
      <c r="P511" s="16"/>
    </row>
    <row r="512" spans="5:16" s="4" customFormat="1" ht="12.75">
      <c r="E512" s="9"/>
      <c r="F512" s="9"/>
      <c r="G512" s="21"/>
      <c r="P512" s="16"/>
    </row>
    <row r="513" spans="5:16" s="4" customFormat="1" ht="12.75">
      <c r="E513" s="9"/>
      <c r="F513" s="9"/>
      <c r="G513" s="21"/>
      <c r="P513" s="16"/>
    </row>
    <row r="514" spans="5:16" s="4" customFormat="1" ht="12.75">
      <c r="E514" s="9"/>
      <c r="F514" s="9"/>
      <c r="G514" s="21"/>
      <c r="P514" s="16"/>
    </row>
    <row r="515" spans="5:16" s="4" customFormat="1" ht="12.75">
      <c r="E515" s="9"/>
      <c r="F515" s="9"/>
      <c r="G515" s="21"/>
      <c r="P515" s="16"/>
    </row>
    <row r="516" spans="5:16" s="4" customFormat="1" ht="12.75">
      <c r="E516" s="9"/>
      <c r="F516" s="9"/>
      <c r="G516" s="21"/>
      <c r="P516" s="16"/>
    </row>
    <row r="517" spans="5:16" s="4" customFormat="1" ht="12.75">
      <c r="E517" s="9"/>
      <c r="F517" s="9"/>
      <c r="G517" s="21"/>
      <c r="P517" s="16"/>
    </row>
    <row r="518" spans="5:16" s="4" customFormat="1" ht="12.75">
      <c r="E518" s="9"/>
      <c r="F518" s="9"/>
      <c r="G518" s="21"/>
      <c r="P518" s="16"/>
    </row>
    <row r="519" spans="5:16" s="4" customFormat="1" ht="12.75">
      <c r="E519" s="9"/>
      <c r="F519" s="9"/>
      <c r="G519" s="21"/>
      <c r="H519" s="14"/>
      <c r="I519" s="14"/>
      <c r="J519" s="14"/>
      <c r="K519" s="14"/>
      <c r="L519" s="14"/>
      <c r="M519" s="14"/>
      <c r="N519" s="14"/>
      <c r="O519" s="14"/>
      <c r="P519" s="16"/>
    </row>
    <row r="520" spans="5:16" s="4" customFormat="1" ht="12.75">
      <c r="E520" s="9"/>
      <c r="F520" s="9"/>
      <c r="G520" s="21"/>
      <c r="P520" s="16"/>
    </row>
    <row r="521" spans="5:16" s="4" customFormat="1" ht="12.75">
      <c r="E521" s="9"/>
      <c r="F521" s="9"/>
      <c r="G521" s="21"/>
      <c r="P521" s="16"/>
    </row>
    <row r="522" spans="5:16" s="4" customFormat="1" ht="12.75">
      <c r="E522" s="9"/>
      <c r="F522" s="9"/>
      <c r="G522" s="21"/>
      <c r="P522" s="16"/>
    </row>
    <row r="523" spans="5:16" s="4" customFormat="1" ht="12.75">
      <c r="E523" s="9"/>
      <c r="F523" s="9"/>
      <c r="G523" s="21"/>
      <c r="P523" s="16"/>
    </row>
    <row r="524" spans="5:16" s="4" customFormat="1" ht="12.75">
      <c r="E524" s="9"/>
      <c r="F524" s="9"/>
      <c r="G524" s="21"/>
      <c r="P524" s="16"/>
    </row>
    <row r="525" spans="5:16" s="4" customFormat="1" ht="12.75">
      <c r="E525" s="9"/>
      <c r="F525" s="9"/>
      <c r="G525" s="21"/>
      <c r="P525" s="16"/>
    </row>
    <row r="526" spans="5:16" s="4" customFormat="1" ht="12.75">
      <c r="E526" s="9"/>
      <c r="F526" s="9"/>
      <c r="G526" s="21"/>
      <c r="P526" s="16"/>
    </row>
    <row r="527" spans="5:16" s="4" customFormat="1" ht="12.75">
      <c r="E527" s="9"/>
      <c r="F527" s="9"/>
      <c r="G527" s="21"/>
      <c r="H527" s="14"/>
      <c r="I527" s="14"/>
      <c r="J527" s="14"/>
      <c r="K527" s="14"/>
      <c r="L527" s="14"/>
      <c r="M527" s="19"/>
      <c r="N527" s="19"/>
      <c r="O527" s="19"/>
      <c r="P527" s="16"/>
    </row>
    <row r="528" spans="5:16" s="4" customFormat="1" ht="12.75">
      <c r="E528" s="9"/>
      <c r="F528" s="9"/>
      <c r="G528" s="21"/>
      <c r="P528" s="16"/>
    </row>
    <row r="529" spans="5:16" s="4" customFormat="1" ht="12.75">
      <c r="E529" s="9"/>
      <c r="F529" s="9"/>
      <c r="G529" s="21"/>
      <c r="P529" s="16"/>
    </row>
    <row r="530" spans="5:16" s="4" customFormat="1" ht="12.75">
      <c r="E530" s="9"/>
      <c r="F530" s="9"/>
      <c r="G530" s="21"/>
      <c r="P530" s="16"/>
    </row>
    <row r="531" spans="5:16" s="4" customFormat="1" ht="12.75">
      <c r="E531" s="9"/>
      <c r="F531" s="9"/>
      <c r="G531" s="21"/>
      <c r="P531" s="16"/>
    </row>
    <row r="532" spans="5:16" s="4" customFormat="1" ht="12.75">
      <c r="E532" s="9"/>
      <c r="F532" s="9"/>
      <c r="G532" s="21"/>
      <c r="P532" s="16"/>
    </row>
    <row r="533" spans="5:16" s="4" customFormat="1" ht="12.75">
      <c r="E533" s="9"/>
      <c r="F533" s="9"/>
      <c r="G533" s="21"/>
      <c r="P533" s="16"/>
    </row>
    <row r="534" spans="5:16" s="4" customFormat="1" ht="12.75">
      <c r="E534" s="9"/>
      <c r="F534" s="9"/>
      <c r="G534" s="21"/>
      <c r="P534" s="16"/>
    </row>
    <row r="535" spans="5:16" s="4" customFormat="1" ht="12.75">
      <c r="E535" s="9"/>
      <c r="F535" s="9"/>
      <c r="G535" s="21"/>
      <c r="P535" s="16"/>
    </row>
    <row r="536" spans="5:16" s="4" customFormat="1" ht="12.75">
      <c r="E536" s="9"/>
      <c r="F536" s="9"/>
      <c r="G536" s="21"/>
      <c r="P536" s="16"/>
    </row>
    <row r="537" spans="5:16" s="4" customFormat="1" ht="12.75">
      <c r="E537" s="9"/>
      <c r="F537" s="9"/>
      <c r="G537" s="21"/>
      <c r="M537" s="13"/>
      <c r="N537" s="13"/>
      <c r="O537" s="13"/>
      <c r="P537" s="15"/>
    </row>
    <row r="538" spans="5:16" s="4" customFormat="1" ht="12.75">
      <c r="E538" s="9"/>
      <c r="F538" s="9"/>
      <c r="G538" s="21"/>
      <c r="M538" s="13"/>
      <c r="N538" s="13"/>
      <c r="O538" s="13"/>
      <c r="P538" s="15"/>
    </row>
    <row r="539" spans="5:16" s="4" customFormat="1" ht="12.75">
      <c r="E539" s="9"/>
      <c r="F539" s="9"/>
      <c r="G539" s="21"/>
      <c r="M539" s="13"/>
      <c r="N539" s="13"/>
      <c r="O539" s="13"/>
      <c r="P539" s="15"/>
    </row>
    <row r="540" spans="5:16" s="4" customFormat="1" ht="12.75">
      <c r="E540" s="9"/>
      <c r="F540" s="9"/>
      <c r="G540" s="21"/>
      <c r="M540" s="13"/>
      <c r="N540" s="13"/>
      <c r="O540" s="13"/>
      <c r="P540" s="15"/>
    </row>
    <row r="541" spans="5:16" s="4" customFormat="1" ht="12.75">
      <c r="E541" s="9"/>
      <c r="F541" s="9"/>
      <c r="G541" s="21"/>
      <c r="M541" s="13"/>
      <c r="N541" s="13"/>
      <c r="O541" s="13"/>
      <c r="P541" s="15"/>
    </row>
    <row r="542" spans="5:19" s="13" customFormat="1" ht="12.75">
      <c r="E542" s="12"/>
      <c r="F542" s="12"/>
      <c r="G542" s="22"/>
      <c r="P542" s="15"/>
      <c r="R542" s="4"/>
      <c r="S542" s="4"/>
    </row>
    <row r="543" spans="5:16" s="4" customFormat="1" ht="12.75">
      <c r="E543" s="9"/>
      <c r="F543" s="9"/>
      <c r="G543" s="21"/>
      <c r="M543" s="13"/>
      <c r="N543" s="13"/>
      <c r="O543" s="13"/>
      <c r="P543" s="15"/>
    </row>
    <row r="544" spans="5:16" s="4" customFormat="1" ht="12.75">
      <c r="E544" s="9"/>
      <c r="F544" s="9"/>
      <c r="G544" s="21"/>
      <c r="M544" s="13"/>
      <c r="N544" s="13"/>
      <c r="O544" s="13"/>
      <c r="P544" s="15"/>
    </row>
    <row r="545" spans="5:19" s="13" customFormat="1" ht="12.75">
      <c r="E545" s="12"/>
      <c r="F545" s="12"/>
      <c r="G545" s="22"/>
      <c r="P545" s="15"/>
      <c r="R545" s="4"/>
      <c r="S545" s="4"/>
    </row>
    <row r="546" spans="5:16" s="4" customFormat="1" ht="12.75">
      <c r="E546" s="9"/>
      <c r="F546" s="9"/>
      <c r="G546" s="21"/>
      <c r="M546" s="13"/>
      <c r="N546" s="13"/>
      <c r="O546" s="13"/>
      <c r="P546" s="15"/>
    </row>
    <row r="547" spans="5:19" s="13" customFormat="1" ht="12.75">
      <c r="E547" s="12"/>
      <c r="F547" s="12"/>
      <c r="G547" s="22"/>
      <c r="P547" s="15"/>
      <c r="R547" s="4"/>
      <c r="S547" s="4"/>
    </row>
    <row r="548" spans="5:19" s="13" customFormat="1" ht="12.75">
      <c r="E548" s="12"/>
      <c r="F548" s="12"/>
      <c r="G548" s="22"/>
      <c r="P548" s="15"/>
      <c r="R548" s="4"/>
      <c r="S548" s="4"/>
    </row>
    <row r="549" spans="5:16" s="4" customFormat="1" ht="12.75">
      <c r="E549" s="9"/>
      <c r="F549" s="9"/>
      <c r="G549" s="21"/>
      <c r="M549" s="13"/>
      <c r="N549" s="13"/>
      <c r="O549" s="13"/>
      <c r="P549" s="15"/>
    </row>
    <row r="550" spans="5:16" s="4" customFormat="1" ht="12.75">
      <c r="E550" s="9"/>
      <c r="F550" s="9"/>
      <c r="G550" s="21"/>
      <c r="M550" s="13"/>
      <c r="N550" s="13"/>
      <c r="O550" s="13"/>
      <c r="P550" s="15"/>
    </row>
    <row r="551" spans="5:16" s="4" customFormat="1" ht="12.75">
      <c r="E551" s="9"/>
      <c r="F551" s="9"/>
      <c r="G551" s="21"/>
      <c r="M551" s="13"/>
      <c r="N551" s="13"/>
      <c r="O551" s="13"/>
      <c r="P551" s="15"/>
    </row>
    <row r="552" spans="5:16" s="4" customFormat="1" ht="12.75">
      <c r="E552" s="9"/>
      <c r="F552" s="9"/>
      <c r="G552" s="21"/>
      <c r="M552" s="13"/>
      <c r="N552" s="13"/>
      <c r="O552" s="13"/>
      <c r="P552" s="15"/>
    </row>
    <row r="553" spans="5:16" s="4" customFormat="1" ht="12.75">
      <c r="E553" s="9"/>
      <c r="F553" s="9"/>
      <c r="G553" s="21"/>
      <c r="M553" s="13"/>
      <c r="N553" s="13"/>
      <c r="O553" s="13"/>
      <c r="P553" s="15"/>
    </row>
    <row r="554" spans="5:16" s="4" customFormat="1" ht="12.75">
      <c r="E554" s="9"/>
      <c r="F554" s="9"/>
      <c r="G554" s="21"/>
      <c r="M554" s="13"/>
      <c r="N554" s="13"/>
      <c r="O554" s="13"/>
      <c r="P554" s="15"/>
    </row>
    <row r="555" spans="5:16" s="4" customFormat="1" ht="12.75">
      <c r="E555" s="9"/>
      <c r="F555" s="9"/>
      <c r="G555" s="21"/>
      <c r="M555" s="13"/>
      <c r="N555" s="13"/>
      <c r="O555" s="13"/>
      <c r="P555" s="15"/>
    </row>
    <row r="556" spans="5:16" s="4" customFormat="1" ht="12.75">
      <c r="E556" s="9"/>
      <c r="F556" s="9"/>
      <c r="G556" s="21"/>
      <c r="M556" s="13"/>
      <c r="N556" s="13"/>
      <c r="O556" s="13"/>
      <c r="P556" s="15"/>
    </row>
    <row r="557" spans="5:16" s="4" customFormat="1" ht="12.75">
      <c r="E557" s="9"/>
      <c r="F557" s="9"/>
      <c r="G557" s="21"/>
      <c r="M557" s="13"/>
      <c r="N557" s="13"/>
      <c r="O557" s="13"/>
      <c r="P557" s="15"/>
    </row>
    <row r="558" spans="5:16" s="4" customFormat="1" ht="12.75">
      <c r="E558" s="9"/>
      <c r="F558" s="9"/>
      <c r="G558" s="21"/>
      <c r="M558" s="13"/>
      <c r="N558" s="13"/>
      <c r="O558" s="13"/>
      <c r="P558" s="15"/>
    </row>
    <row r="559" spans="5:16" s="4" customFormat="1" ht="12.75">
      <c r="E559" s="9"/>
      <c r="F559" s="9"/>
      <c r="G559" s="21"/>
      <c r="M559" s="13"/>
      <c r="N559" s="13"/>
      <c r="O559" s="13"/>
      <c r="P559" s="15"/>
    </row>
    <row r="560" spans="5:16" s="4" customFormat="1" ht="12.75">
      <c r="E560" s="9"/>
      <c r="F560" s="9"/>
      <c r="G560" s="21"/>
      <c r="M560" s="13"/>
      <c r="N560" s="13"/>
      <c r="O560" s="13"/>
      <c r="P560" s="15"/>
    </row>
    <row r="561" spans="5:16" s="4" customFormat="1" ht="12.75">
      <c r="E561" s="9"/>
      <c r="F561" s="9"/>
      <c r="G561" s="21"/>
      <c r="M561" s="13"/>
      <c r="N561" s="13"/>
      <c r="O561" s="13"/>
      <c r="P561" s="15"/>
    </row>
    <row r="562" spans="5:16" s="4" customFormat="1" ht="12.75">
      <c r="E562" s="9"/>
      <c r="F562" s="9"/>
      <c r="G562" s="21"/>
      <c r="M562" s="13"/>
      <c r="N562" s="13"/>
      <c r="O562" s="13"/>
      <c r="P562" s="15"/>
    </row>
    <row r="563" spans="5:16" s="4" customFormat="1" ht="12.75">
      <c r="E563" s="9"/>
      <c r="F563" s="9"/>
      <c r="G563" s="21"/>
      <c r="M563" s="13"/>
      <c r="N563" s="13"/>
      <c r="O563" s="13"/>
      <c r="P563" s="15"/>
    </row>
    <row r="564" spans="5:16" s="4" customFormat="1" ht="12.75">
      <c r="E564" s="9"/>
      <c r="F564" s="9"/>
      <c r="G564" s="21"/>
      <c r="M564" s="13"/>
      <c r="N564" s="13"/>
      <c r="O564" s="13"/>
      <c r="P564" s="15"/>
    </row>
    <row r="565" spans="5:16" s="4" customFormat="1" ht="12.75">
      <c r="E565" s="9"/>
      <c r="F565" s="9"/>
      <c r="G565" s="21"/>
      <c r="M565" s="13"/>
      <c r="N565" s="13"/>
      <c r="O565" s="13"/>
      <c r="P565" s="15"/>
    </row>
    <row r="566" spans="5:16" s="4" customFormat="1" ht="12.75">
      <c r="E566" s="9"/>
      <c r="F566" s="9"/>
      <c r="G566" s="21"/>
      <c r="M566" s="13"/>
      <c r="N566" s="13"/>
      <c r="O566" s="13"/>
      <c r="P566" s="15"/>
    </row>
    <row r="567" spans="5:16" s="4" customFormat="1" ht="12.75">
      <c r="E567" s="9"/>
      <c r="F567" s="9"/>
      <c r="G567" s="21"/>
      <c r="M567" s="13"/>
      <c r="N567" s="13"/>
      <c r="O567" s="13"/>
      <c r="P567" s="15"/>
    </row>
    <row r="568" spans="5:16" s="4" customFormat="1" ht="12.75">
      <c r="E568" s="9"/>
      <c r="F568" s="9"/>
      <c r="G568" s="21"/>
      <c r="M568" s="13"/>
      <c r="N568" s="13"/>
      <c r="O568" s="13"/>
      <c r="P568" s="15"/>
    </row>
    <row r="569" spans="5:16" s="4" customFormat="1" ht="12.75">
      <c r="E569" s="9"/>
      <c r="F569" s="9"/>
      <c r="G569" s="21"/>
      <c r="M569" s="13"/>
      <c r="N569" s="13"/>
      <c r="O569" s="13"/>
      <c r="P569" s="15"/>
    </row>
    <row r="570" spans="5:16" s="4" customFormat="1" ht="12.75">
      <c r="E570" s="9"/>
      <c r="F570" s="9"/>
      <c r="G570" s="21"/>
      <c r="M570" s="13"/>
      <c r="N570" s="13"/>
      <c r="O570" s="13"/>
      <c r="P570" s="15"/>
    </row>
    <row r="571" spans="5:16" s="4" customFormat="1" ht="12.75">
      <c r="E571" s="9"/>
      <c r="F571" s="9"/>
      <c r="G571" s="21"/>
      <c r="M571" s="13"/>
      <c r="N571" s="13"/>
      <c r="O571" s="13"/>
      <c r="P571" s="15"/>
    </row>
    <row r="572" spans="5:16" s="4" customFormat="1" ht="12.75">
      <c r="E572" s="9"/>
      <c r="F572" s="9"/>
      <c r="G572" s="21"/>
      <c r="M572" s="13"/>
      <c r="N572" s="13"/>
      <c r="O572" s="13"/>
      <c r="P572" s="15"/>
    </row>
    <row r="573" spans="5:16" s="4" customFormat="1" ht="12.75">
      <c r="E573" s="9"/>
      <c r="F573" s="9"/>
      <c r="G573" s="21"/>
      <c r="M573" s="13"/>
      <c r="N573" s="13"/>
      <c r="O573" s="13"/>
      <c r="P573" s="15"/>
    </row>
    <row r="574" spans="5:16" s="4" customFormat="1" ht="12.75">
      <c r="E574" s="9"/>
      <c r="F574" s="9"/>
      <c r="G574" s="21"/>
      <c r="M574" s="13"/>
      <c r="N574" s="13"/>
      <c r="O574" s="13"/>
      <c r="P574" s="15"/>
    </row>
    <row r="575" spans="5:16" s="4" customFormat="1" ht="12.75">
      <c r="E575" s="9"/>
      <c r="F575" s="9"/>
      <c r="G575" s="21"/>
      <c r="M575" s="13"/>
      <c r="N575" s="13"/>
      <c r="O575" s="13"/>
      <c r="P575" s="15"/>
    </row>
    <row r="576" spans="5:16" s="4" customFormat="1" ht="12.75">
      <c r="E576" s="9"/>
      <c r="F576" s="9"/>
      <c r="G576" s="21"/>
      <c r="M576" s="13"/>
      <c r="N576" s="13"/>
      <c r="O576" s="13"/>
      <c r="P576" s="15"/>
    </row>
    <row r="577" spans="5:16" s="4" customFormat="1" ht="12.75">
      <c r="E577" s="9"/>
      <c r="F577" s="9"/>
      <c r="G577" s="21"/>
      <c r="M577" s="13"/>
      <c r="N577" s="13"/>
      <c r="O577" s="13"/>
      <c r="P577" s="15"/>
    </row>
    <row r="578" spans="5:16" s="4" customFormat="1" ht="12.75">
      <c r="E578" s="9"/>
      <c r="F578" s="9"/>
      <c r="G578" s="21"/>
      <c r="M578" s="13"/>
      <c r="N578" s="13"/>
      <c r="O578" s="13"/>
      <c r="P578" s="15"/>
    </row>
    <row r="579" spans="5:16" s="4" customFormat="1" ht="12.75">
      <c r="E579" s="9"/>
      <c r="F579" s="9"/>
      <c r="G579" s="21"/>
      <c r="M579" s="13"/>
      <c r="N579" s="13"/>
      <c r="O579" s="13"/>
      <c r="P579" s="15"/>
    </row>
    <row r="580" spans="5:16" s="4" customFormat="1" ht="12.75">
      <c r="E580" s="9"/>
      <c r="F580" s="9"/>
      <c r="G580" s="21"/>
      <c r="M580" s="13"/>
      <c r="N580" s="13"/>
      <c r="O580" s="13"/>
      <c r="P580" s="15"/>
    </row>
    <row r="581" spans="5:16" s="4" customFormat="1" ht="12.75">
      <c r="E581" s="9"/>
      <c r="F581" s="9"/>
      <c r="G581" s="21"/>
      <c r="M581" s="13"/>
      <c r="N581" s="13"/>
      <c r="O581" s="13"/>
      <c r="P581" s="15"/>
    </row>
    <row r="582" spans="5:16" s="4" customFormat="1" ht="12.75">
      <c r="E582" s="9"/>
      <c r="F582" s="9"/>
      <c r="G582" s="21"/>
      <c r="M582" s="13"/>
      <c r="N582" s="13"/>
      <c r="O582" s="13"/>
      <c r="P582" s="15"/>
    </row>
    <row r="583" spans="5:16" s="4" customFormat="1" ht="12.75">
      <c r="E583" s="9"/>
      <c r="F583" s="9"/>
      <c r="G583" s="21"/>
      <c r="M583" s="13"/>
      <c r="N583" s="13"/>
      <c r="O583" s="13"/>
      <c r="P583" s="15"/>
    </row>
    <row r="584" spans="5:16" s="4" customFormat="1" ht="12.75">
      <c r="E584" s="9"/>
      <c r="F584" s="9"/>
      <c r="G584" s="21"/>
      <c r="M584" s="13"/>
      <c r="N584" s="13"/>
      <c r="O584" s="13"/>
      <c r="P584" s="15"/>
    </row>
    <row r="585" spans="5:16" s="4" customFormat="1" ht="12.75">
      <c r="E585" s="9"/>
      <c r="F585" s="9"/>
      <c r="G585" s="21"/>
      <c r="M585" s="13"/>
      <c r="N585" s="13"/>
      <c r="O585" s="13"/>
      <c r="P585" s="15"/>
    </row>
    <row r="586" spans="5:16" s="4" customFormat="1" ht="12.75">
      <c r="E586" s="9"/>
      <c r="F586" s="9"/>
      <c r="G586" s="21"/>
      <c r="M586" s="13"/>
      <c r="N586" s="13"/>
      <c r="O586" s="13"/>
      <c r="P586" s="15"/>
    </row>
    <row r="587" spans="5:16" s="4" customFormat="1" ht="12.75">
      <c r="E587" s="9"/>
      <c r="F587" s="9"/>
      <c r="G587" s="21"/>
      <c r="M587" s="13"/>
      <c r="N587" s="13"/>
      <c r="O587" s="13"/>
      <c r="P587" s="15"/>
    </row>
    <row r="588" spans="5:16" s="4" customFormat="1" ht="12.75">
      <c r="E588" s="9"/>
      <c r="F588" s="9"/>
      <c r="G588" s="21"/>
      <c r="M588" s="13"/>
      <c r="N588" s="13"/>
      <c r="O588" s="13"/>
      <c r="P588" s="15"/>
    </row>
    <row r="589" spans="5:16" s="4" customFormat="1" ht="12.75">
      <c r="E589" s="9"/>
      <c r="F589" s="9"/>
      <c r="G589" s="21"/>
      <c r="M589" s="13"/>
      <c r="N589" s="13"/>
      <c r="O589" s="13"/>
      <c r="P589" s="15"/>
    </row>
    <row r="590" spans="5:16" s="4" customFormat="1" ht="12.75">
      <c r="E590" s="9"/>
      <c r="F590" s="9"/>
      <c r="G590" s="21"/>
      <c r="M590" s="13"/>
      <c r="N590" s="13"/>
      <c r="O590" s="13"/>
      <c r="P590" s="15"/>
    </row>
    <row r="591" spans="5:16" s="4" customFormat="1" ht="12.75">
      <c r="E591" s="9"/>
      <c r="F591" s="9"/>
      <c r="G591" s="21"/>
      <c r="M591" s="13"/>
      <c r="N591" s="13"/>
      <c r="O591" s="13"/>
      <c r="P591" s="15"/>
    </row>
    <row r="592" spans="5:16" s="4" customFormat="1" ht="12.75">
      <c r="E592" s="9"/>
      <c r="F592" s="9"/>
      <c r="G592" s="21"/>
      <c r="M592" s="13"/>
      <c r="N592" s="13"/>
      <c r="O592" s="13"/>
      <c r="P592" s="15"/>
    </row>
    <row r="593" spans="5:16" s="4" customFormat="1" ht="12.75">
      <c r="E593" s="9"/>
      <c r="F593" s="9"/>
      <c r="G593" s="21"/>
      <c r="M593" s="13"/>
      <c r="N593" s="13"/>
      <c r="O593" s="13"/>
      <c r="P593" s="15"/>
    </row>
    <row r="594" spans="5:16" s="4" customFormat="1" ht="12.75">
      <c r="E594" s="9"/>
      <c r="F594" s="9"/>
      <c r="G594" s="21"/>
      <c r="H594" s="14"/>
      <c r="I594" s="14"/>
      <c r="J594" s="14"/>
      <c r="K594" s="14"/>
      <c r="L594" s="14"/>
      <c r="M594" s="19"/>
      <c r="N594" s="19"/>
      <c r="O594" s="19"/>
      <c r="P594" s="15"/>
    </row>
    <row r="595" spans="5:16" s="4" customFormat="1" ht="12.75">
      <c r="E595" s="9"/>
      <c r="F595" s="9"/>
      <c r="G595" s="21"/>
      <c r="M595" s="13"/>
      <c r="N595" s="13"/>
      <c r="O595" s="13"/>
      <c r="P595" s="15"/>
    </row>
    <row r="596" spans="5:16" s="4" customFormat="1" ht="12.75">
      <c r="E596" s="9"/>
      <c r="F596" s="9"/>
      <c r="G596" s="21"/>
      <c r="M596" s="13"/>
      <c r="N596" s="13"/>
      <c r="O596" s="13"/>
      <c r="P596" s="15"/>
    </row>
    <row r="597" spans="5:16" s="4" customFormat="1" ht="12.75">
      <c r="E597" s="9"/>
      <c r="F597" s="9"/>
      <c r="G597" s="21"/>
      <c r="M597" s="13"/>
      <c r="N597" s="13"/>
      <c r="O597" s="13"/>
      <c r="P597" s="15"/>
    </row>
    <row r="598" spans="5:16" s="4" customFormat="1" ht="12.75">
      <c r="E598" s="9"/>
      <c r="F598" s="9"/>
      <c r="G598" s="21"/>
      <c r="M598" s="13"/>
      <c r="N598" s="13"/>
      <c r="O598" s="13"/>
      <c r="P598" s="15"/>
    </row>
    <row r="599" spans="5:16" s="4" customFormat="1" ht="12.75">
      <c r="E599" s="9"/>
      <c r="F599" s="9"/>
      <c r="G599" s="21"/>
      <c r="M599" s="13"/>
      <c r="N599" s="13"/>
      <c r="O599" s="13"/>
      <c r="P599" s="15"/>
    </row>
    <row r="600" spans="5:16" s="4" customFormat="1" ht="12.75">
      <c r="E600" s="9"/>
      <c r="F600" s="9"/>
      <c r="G600" s="21"/>
      <c r="M600" s="13"/>
      <c r="N600" s="13"/>
      <c r="O600" s="13"/>
      <c r="P600" s="15"/>
    </row>
    <row r="601" spans="5:16" s="4" customFormat="1" ht="12.75">
      <c r="E601" s="9"/>
      <c r="F601" s="9"/>
      <c r="G601" s="21"/>
      <c r="M601" s="13"/>
      <c r="N601" s="13"/>
      <c r="O601" s="13"/>
      <c r="P601" s="15"/>
    </row>
    <row r="602" spans="5:16" s="4" customFormat="1" ht="12.75">
      <c r="E602" s="9"/>
      <c r="F602" s="9"/>
      <c r="G602" s="21"/>
      <c r="M602" s="13"/>
      <c r="N602" s="13"/>
      <c r="O602" s="13"/>
      <c r="P602" s="15"/>
    </row>
    <row r="603" spans="5:16" s="4" customFormat="1" ht="12.75">
      <c r="E603" s="9"/>
      <c r="F603" s="9"/>
      <c r="G603" s="21"/>
      <c r="M603" s="13"/>
      <c r="N603" s="13"/>
      <c r="O603" s="13"/>
      <c r="P603" s="15"/>
    </row>
    <row r="604" spans="5:16" s="4" customFormat="1" ht="12.75">
      <c r="E604" s="9"/>
      <c r="F604" s="9"/>
      <c r="G604" s="21"/>
      <c r="M604" s="13"/>
      <c r="N604" s="13"/>
      <c r="O604" s="13"/>
      <c r="P604" s="15"/>
    </row>
    <row r="605" spans="5:16" s="4" customFormat="1" ht="12.75">
      <c r="E605" s="9"/>
      <c r="F605" s="9"/>
      <c r="G605" s="21"/>
      <c r="M605" s="13"/>
      <c r="N605" s="13"/>
      <c r="O605" s="13"/>
      <c r="P605" s="15"/>
    </row>
    <row r="606" spans="5:16" s="4" customFormat="1" ht="12.75">
      <c r="E606" s="9"/>
      <c r="F606" s="9"/>
      <c r="G606" s="21"/>
      <c r="M606" s="13"/>
      <c r="N606" s="13"/>
      <c r="O606" s="13"/>
      <c r="P606" s="15"/>
    </row>
    <row r="607" spans="5:16" s="4" customFormat="1" ht="12.75">
      <c r="E607" s="9"/>
      <c r="F607" s="9"/>
      <c r="G607" s="21"/>
      <c r="M607" s="13"/>
      <c r="N607" s="13"/>
      <c r="O607" s="13"/>
      <c r="P607" s="15"/>
    </row>
    <row r="608" spans="5:16" s="4" customFormat="1" ht="12.75">
      <c r="E608" s="9"/>
      <c r="F608" s="9"/>
      <c r="G608" s="21"/>
      <c r="M608" s="13"/>
      <c r="N608" s="13"/>
      <c r="O608" s="13"/>
      <c r="P608" s="15"/>
    </row>
    <row r="609" spans="5:16" s="4" customFormat="1" ht="12.75">
      <c r="E609" s="9"/>
      <c r="F609" s="9"/>
      <c r="G609" s="21"/>
      <c r="M609" s="13"/>
      <c r="N609" s="13"/>
      <c r="O609" s="13"/>
      <c r="P609" s="15"/>
    </row>
    <row r="610" spans="5:16" s="4" customFormat="1" ht="12.75">
      <c r="E610" s="9"/>
      <c r="F610" s="9"/>
      <c r="G610" s="21"/>
      <c r="M610" s="13"/>
      <c r="N610" s="13"/>
      <c r="O610" s="13"/>
      <c r="P610" s="15"/>
    </row>
    <row r="611" spans="5:16" s="4" customFormat="1" ht="12.75">
      <c r="E611" s="9"/>
      <c r="F611" s="9"/>
      <c r="G611" s="21"/>
      <c r="M611" s="13"/>
      <c r="N611" s="13"/>
      <c r="O611" s="13"/>
      <c r="P611" s="15"/>
    </row>
    <row r="612" spans="5:16" s="4" customFormat="1" ht="12.75">
      <c r="E612" s="9"/>
      <c r="F612" s="9"/>
      <c r="G612" s="21"/>
      <c r="M612" s="13"/>
      <c r="N612" s="13"/>
      <c r="O612" s="13"/>
      <c r="P612" s="15"/>
    </row>
    <row r="613" spans="5:16" s="4" customFormat="1" ht="12.75">
      <c r="E613" s="9"/>
      <c r="F613" s="9"/>
      <c r="G613" s="21"/>
      <c r="M613" s="13"/>
      <c r="N613" s="13"/>
      <c r="O613" s="13"/>
      <c r="P613" s="15"/>
    </row>
    <row r="614" spans="5:16" s="4" customFormat="1" ht="12.75">
      <c r="E614" s="9"/>
      <c r="F614" s="9"/>
      <c r="G614" s="21"/>
      <c r="M614" s="13"/>
      <c r="N614" s="13"/>
      <c r="O614" s="13"/>
      <c r="P614" s="15"/>
    </row>
    <row r="615" spans="5:16" s="4" customFormat="1" ht="12.75">
      <c r="E615" s="9"/>
      <c r="F615" s="9"/>
      <c r="G615" s="21"/>
      <c r="M615" s="13"/>
      <c r="N615" s="13"/>
      <c r="O615" s="13"/>
      <c r="P615" s="15"/>
    </row>
    <row r="616" spans="5:16" s="4" customFormat="1" ht="12.75">
      <c r="E616" s="9"/>
      <c r="F616" s="9"/>
      <c r="G616" s="21"/>
      <c r="M616" s="13"/>
      <c r="N616" s="13"/>
      <c r="O616" s="13"/>
      <c r="P616" s="15"/>
    </row>
    <row r="617" spans="5:16" s="4" customFormat="1" ht="12.75">
      <c r="E617" s="9"/>
      <c r="F617" s="9"/>
      <c r="G617" s="21"/>
      <c r="H617" s="14"/>
      <c r="I617" s="14"/>
      <c r="J617" s="14"/>
      <c r="K617" s="14"/>
      <c r="L617" s="14"/>
      <c r="M617" s="19"/>
      <c r="N617" s="19"/>
      <c r="O617" s="19"/>
      <c r="P617" s="15"/>
    </row>
    <row r="618" spans="5:16" s="4" customFormat="1" ht="12.75">
      <c r="E618" s="9"/>
      <c r="F618" s="9"/>
      <c r="G618" s="21"/>
      <c r="M618" s="13"/>
      <c r="N618" s="13"/>
      <c r="O618" s="13"/>
      <c r="P618" s="15"/>
    </row>
    <row r="619" spans="5:16" s="4" customFormat="1" ht="12.75">
      <c r="E619" s="9"/>
      <c r="F619" s="9"/>
      <c r="G619" s="21"/>
      <c r="M619" s="13"/>
      <c r="N619" s="13"/>
      <c r="O619" s="13"/>
      <c r="P619" s="15"/>
    </row>
    <row r="620" spans="5:16" s="4" customFormat="1" ht="12.75">
      <c r="E620" s="9"/>
      <c r="F620" s="9"/>
      <c r="G620" s="21"/>
      <c r="M620" s="13"/>
      <c r="N620" s="13"/>
      <c r="O620" s="13"/>
      <c r="P620" s="15"/>
    </row>
    <row r="621" spans="5:16" s="4" customFormat="1" ht="12.75">
      <c r="E621" s="9"/>
      <c r="F621" s="9"/>
      <c r="G621" s="21"/>
      <c r="M621" s="13"/>
      <c r="N621" s="13"/>
      <c r="O621" s="13"/>
      <c r="P621" s="15"/>
    </row>
    <row r="622" spans="5:16" s="4" customFormat="1" ht="12.75">
      <c r="E622" s="9"/>
      <c r="F622" s="9"/>
      <c r="G622" s="21"/>
      <c r="M622" s="13"/>
      <c r="N622" s="13"/>
      <c r="O622" s="13"/>
      <c r="P622" s="15"/>
    </row>
    <row r="623" spans="5:16" s="4" customFormat="1" ht="12.75">
      <c r="E623" s="9"/>
      <c r="F623" s="9"/>
      <c r="G623" s="21"/>
      <c r="M623" s="13"/>
      <c r="N623" s="13"/>
      <c r="O623" s="13"/>
      <c r="P623" s="15"/>
    </row>
    <row r="624" spans="5:16" s="4" customFormat="1" ht="12.75">
      <c r="E624" s="9"/>
      <c r="F624" s="9"/>
      <c r="G624" s="21"/>
      <c r="M624" s="13"/>
      <c r="N624" s="13"/>
      <c r="O624" s="13"/>
      <c r="P624" s="15"/>
    </row>
    <row r="625" spans="5:16" s="4" customFormat="1" ht="12.75">
      <c r="E625" s="9"/>
      <c r="F625" s="9"/>
      <c r="G625" s="21"/>
      <c r="M625" s="13"/>
      <c r="N625" s="13"/>
      <c r="O625" s="13"/>
      <c r="P625" s="15"/>
    </row>
    <row r="626" spans="5:16" s="4" customFormat="1" ht="12.75">
      <c r="E626" s="9"/>
      <c r="F626" s="9"/>
      <c r="G626" s="21"/>
      <c r="M626" s="13"/>
      <c r="N626" s="13"/>
      <c r="O626" s="13"/>
      <c r="P626" s="15"/>
    </row>
    <row r="627" spans="5:16" s="4" customFormat="1" ht="12.75">
      <c r="E627" s="9"/>
      <c r="F627" s="9"/>
      <c r="G627" s="21"/>
      <c r="M627" s="13"/>
      <c r="N627" s="13"/>
      <c r="O627" s="13"/>
      <c r="P627" s="15"/>
    </row>
    <row r="628" spans="5:16" s="4" customFormat="1" ht="12.75">
      <c r="E628" s="9"/>
      <c r="F628" s="9"/>
      <c r="G628" s="21"/>
      <c r="M628" s="13"/>
      <c r="N628" s="13"/>
      <c r="O628" s="13"/>
      <c r="P628" s="15"/>
    </row>
    <row r="629" spans="5:16" s="4" customFormat="1" ht="12.75">
      <c r="E629" s="9"/>
      <c r="F629" s="9"/>
      <c r="G629" s="21"/>
      <c r="M629" s="13"/>
      <c r="N629" s="13"/>
      <c r="O629" s="13"/>
      <c r="P629" s="15"/>
    </row>
    <row r="630" spans="5:16" s="4" customFormat="1" ht="12.75">
      <c r="E630" s="9"/>
      <c r="F630" s="9"/>
      <c r="G630" s="21"/>
      <c r="M630" s="13"/>
      <c r="N630" s="13"/>
      <c r="O630" s="13"/>
      <c r="P630" s="15"/>
    </row>
    <row r="631" spans="5:16" s="4" customFormat="1" ht="12.75">
      <c r="E631" s="9"/>
      <c r="F631" s="9"/>
      <c r="G631" s="21"/>
      <c r="M631" s="13"/>
      <c r="N631" s="13"/>
      <c r="O631" s="13"/>
      <c r="P631" s="15"/>
    </row>
    <row r="632" spans="5:16" s="4" customFormat="1" ht="12.75">
      <c r="E632" s="9"/>
      <c r="F632" s="9"/>
      <c r="G632" s="21"/>
      <c r="M632" s="13"/>
      <c r="N632" s="13"/>
      <c r="O632" s="13"/>
      <c r="P632" s="15"/>
    </row>
    <row r="633" spans="5:16" s="4" customFormat="1" ht="12.75">
      <c r="E633" s="9"/>
      <c r="F633" s="9"/>
      <c r="G633" s="21"/>
      <c r="M633" s="13"/>
      <c r="N633" s="13"/>
      <c r="O633" s="13"/>
      <c r="P633" s="15"/>
    </row>
    <row r="634" spans="5:16" s="4" customFormat="1" ht="12.75">
      <c r="E634" s="9"/>
      <c r="F634" s="9"/>
      <c r="G634" s="21"/>
      <c r="M634" s="13"/>
      <c r="N634" s="13"/>
      <c r="O634" s="13"/>
      <c r="P634" s="15"/>
    </row>
    <row r="635" spans="5:16" s="4" customFormat="1" ht="12.75">
      <c r="E635" s="9"/>
      <c r="F635" s="9"/>
      <c r="G635" s="21"/>
      <c r="M635" s="13"/>
      <c r="N635" s="13"/>
      <c r="O635" s="13"/>
      <c r="P635" s="15"/>
    </row>
    <row r="636" spans="5:16" s="4" customFormat="1" ht="12.75">
      <c r="E636" s="9"/>
      <c r="F636" s="9"/>
      <c r="G636" s="21"/>
      <c r="M636" s="13"/>
      <c r="N636" s="13"/>
      <c r="O636" s="13"/>
      <c r="P636" s="15"/>
    </row>
    <row r="637" spans="5:16" s="4" customFormat="1" ht="12.75">
      <c r="E637" s="9"/>
      <c r="F637" s="9"/>
      <c r="G637" s="21"/>
      <c r="M637" s="13"/>
      <c r="N637" s="13"/>
      <c r="O637" s="13"/>
      <c r="P637" s="15"/>
    </row>
    <row r="638" spans="5:16" s="4" customFormat="1" ht="12.75">
      <c r="E638" s="9"/>
      <c r="F638" s="9"/>
      <c r="G638" s="21"/>
      <c r="M638" s="13"/>
      <c r="N638" s="13"/>
      <c r="O638" s="13"/>
      <c r="P638" s="15"/>
    </row>
    <row r="639" spans="5:16" s="4" customFormat="1" ht="12.75">
      <c r="E639" s="9"/>
      <c r="F639" s="9"/>
      <c r="G639" s="21"/>
      <c r="M639" s="13"/>
      <c r="N639" s="13"/>
      <c r="O639" s="13"/>
      <c r="P639" s="15"/>
    </row>
    <row r="640" spans="5:16" s="4" customFormat="1" ht="12.75">
      <c r="E640" s="9"/>
      <c r="F640" s="9"/>
      <c r="G640" s="21"/>
      <c r="M640" s="13"/>
      <c r="N640" s="13"/>
      <c r="O640" s="13"/>
      <c r="P640" s="15"/>
    </row>
    <row r="641" spans="5:16" s="4" customFormat="1" ht="12.75">
      <c r="E641" s="9"/>
      <c r="F641" s="9"/>
      <c r="G641" s="21"/>
      <c r="H641" s="14"/>
      <c r="I641" s="14"/>
      <c r="J641" s="14"/>
      <c r="K641" s="14"/>
      <c r="L641" s="14"/>
      <c r="M641" s="19"/>
      <c r="N641" s="19"/>
      <c r="O641" s="19"/>
      <c r="P641" s="15"/>
    </row>
    <row r="642" spans="5:16" s="4" customFormat="1" ht="12.75">
      <c r="E642" s="9"/>
      <c r="F642" s="9"/>
      <c r="G642" s="21"/>
      <c r="M642" s="13"/>
      <c r="N642" s="13"/>
      <c r="O642" s="13"/>
      <c r="P642" s="15"/>
    </row>
    <row r="643" spans="5:16" s="4" customFormat="1" ht="12.75">
      <c r="E643" s="9"/>
      <c r="F643" s="9"/>
      <c r="G643" s="21"/>
      <c r="M643" s="13"/>
      <c r="N643" s="13"/>
      <c r="O643" s="13"/>
      <c r="P643" s="15"/>
    </row>
    <row r="644" spans="5:16" s="4" customFormat="1" ht="12.75">
      <c r="E644" s="9"/>
      <c r="F644" s="9"/>
      <c r="G644" s="21"/>
      <c r="M644" s="13"/>
      <c r="N644" s="13"/>
      <c r="O644" s="13"/>
      <c r="P644" s="15"/>
    </row>
    <row r="645" spans="5:16" s="4" customFormat="1" ht="12.75">
      <c r="E645" s="9"/>
      <c r="F645" s="9"/>
      <c r="G645" s="21"/>
      <c r="M645" s="13"/>
      <c r="N645" s="13"/>
      <c r="O645" s="13"/>
      <c r="P645" s="15"/>
    </row>
    <row r="646" spans="5:16" s="4" customFormat="1" ht="12.75">
      <c r="E646" s="9"/>
      <c r="F646" s="9"/>
      <c r="G646" s="21"/>
      <c r="M646" s="13"/>
      <c r="N646" s="13"/>
      <c r="O646" s="13"/>
      <c r="P646" s="15"/>
    </row>
    <row r="647" spans="18:19" ht="12.75">
      <c r="R647" s="4"/>
      <c r="S647" s="4"/>
    </row>
    <row r="648" spans="18:19" ht="12.75">
      <c r="R648" s="4"/>
      <c r="S648" s="4"/>
    </row>
    <row r="649" spans="18:19" ht="12.75">
      <c r="R649" s="4"/>
      <c r="S649" s="4"/>
    </row>
    <row r="650" spans="18:19" ht="12.75">
      <c r="R650" s="4"/>
      <c r="S650" s="4"/>
    </row>
    <row r="651" spans="18:19" ht="12.75">
      <c r="R651" s="4"/>
      <c r="S651" s="4"/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51"/>
  <sheetViews>
    <sheetView workbookViewId="0" topLeftCell="HP1">
      <selection activeCell="IJ28" sqref="IJ28"/>
    </sheetView>
  </sheetViews>
  <sheetFormatPr defaultColWidth="9.140625" defaultRowHeight="12.75"/>
  <cols>
    <col min="1" max="4" width="11.57421875" style="0" customWidth="1"/>
    <col min="5" max="5" width="14.140625" style="0" customWidth="1"/>
    <col min="6" max="6" width="13.140625" style="0" customWidth="1"/>
    <col min="7" max="7" width="13.140625" style="24" customWidth="1"/>
    <col min="8" max="8" width="12.57421875" style="0" customWidth="1"/>
    <col min="9" max="17" width="10.57421875" style="0" customWidth="1"/>
    <col min="18" max="16384" width="11.57421875" style="0" customWidth="1"/>
  </cols>
  <sheetData>
    <row r="1" spans="1:232" s="73" customFormat="1" ht="76.5">
      <c r="A1" s="57" t="s">
        <v>128</v>
      </c>
      <c r="B1" s="57" t="s">
        <v>141</v>
      </c>
      <c r="C1" s="57" t="s">
        <v>140</v>
      </c>
      <c r="D1" s="57" t="s">
        <v>142</v>
      </c>
      <c r="E1" s="57" t="s">
        <v>139</v>
      </c>
      <c r="F1" s="57" t="s">
        <v>143</v>
      </c>
      <c r="G1" s="72" t="s">
        <v>159</v>
      </c>
      <c r="H1" s="74" t="s">
        <v>817</v>
      </c>
      <c r="I1" s="74" t="s">
        <v>818</v>
      </c>
      <c r="J1" s="74" t="s">
        <v>338</v>
      </c>
      <c r="K1" s="74" t="s">
        <v>819</v>
      </c>
      <c r="L1" s="74" t="s">
        <v>820</v>
      </c>
      <c r="M1" s="74" t="s">
        <v>821</v>
      </c>
      <c r="N1" s="74" t="s">
        <v>822</v>
      </c>
      <c r="O1" s="74" t="s">
        <v>823</v>
      </c>
      <c r="P1" s="74" t="s">
        <v>824</v>
      </c>
      <c r="Q1" s="74" t="s">
        <v>825</v>
      </c>
      <c r="R1" s="74" t="s">
        <v>826</v>
      </c>
      <c r="S1" s="74" t="s">
        <v>827</v>
      </c>
      <c r="T1" s="74" t="s">
        <v>828</v>
      </c>
      <c r="U1" s="74" t="s">
        <v>829</v>
      </c>
      <c r="V1" s="74" t="s">
        <v>830</v>
      </c>
      <c r="W1" s="74" t="s">
        <v>339</v>
      </c>
      <c r="X1" s="74" t="s">
        <v>340</v>
      </c>
      <c r="Y1" s="74" t="s">
        <v>831</v>
      </c>
      <c r="Z1" s="74" t="s">
        <v>832</v>
      </c>
      <c r="AA1" s="74" t="s">
        <v>833</v>
      </c>
      <c r="AB1" s="74" t="s">
        <v>834</v>
      </c>
      <c r="AC1" s="74" t="s">
        <v>835</v>
      </c>
      <c r="AD1" s="74" t="s">
        <v>836</v>
      </c>
      <c r="AE1" s="74" t="s">
        <v>837</v>
      </c>
      <c r="AF1" s="74" t="s">
        <v>838</v>
      </c>
      <c r="AG1" s="74" t="s">
        <v>341</v>
      </c>
      <c r="AH1" s="74" t="s">
        <v>342</v>
      </c>
      <c r="AI1" s="74" t="s">
        <v>839</v>
      </c>
      <c r="AJ1" s="74" t="s">
        <v>840</v>
      </c>
      <c r="AK1" s="74" t="s">
        <v>841</v>
      </c>
      <c r="AL1" s="74" t="s">
        <v>842</v>
      </c>
      <c r="AM1" s="74" t="s">
        <v>843</v>
      </c>
      <c r="AN1" s="74" t="s">
        <v>345</v>
      </c>
      <c r="AO1" s="74" t="s">
        <v>343</v>
      </c>
      <c r="AP1" s="74" t="s">
        <v>844</v>
      </c>
      <c r="AQ1" s="74" t="s">
        <v>344</v>
      </c>
      <c r="AR1" s="74" t="s">
        <v>346</v>
      </c>
      <c r="AS1" s="74" t="s">
        <v>845</v>
      </c>
      <c r="AT1" s="74" t="s">
        <v>846</v>
      </c>
      <c r="AU1" s="74" t="s">
        <v>847</v>
      </c>
      <c r="AV1" s="74" t="s">
        <v>848</v>
      </c>
      <c r="AW1" s="74" t="s">
        <v>849</v>
      </c>
      <c r="AX1" s="74" t="s">
        <v>347</v>
      </c>
      <c r="AY1" s="74" t="s">
        <v>348</v>
      </c>
      <c r="AZ1" s="74" t="s">
        <v>850</v>
      </c>
      <c r="BA1" s="74" t="s">
        <v>851</v>
      </c>
      <c r="BB1" s="74" t="s">
        <v>852</v>
      </c>
      <c r="BC1" s="74" t="s">
        <v>853</v>
      </c>
      <c r="BD1" s="74" t="s">
        <v>854</v>
      </c>
      <c r="BE1" s="74" t="s">
        <v>855</v>
      </c>
      <c r="BF1" s="74" t="s">
        <v>856</v>
      </c>
      <c r="BG1" s="74" t="s">
        <v>857</v>
      </c>
      <c r="BH1" s="74" t="s">
        <v>858</v>
      </c>
      <c r="BI1" s="74" t="s">
        <v>859</v>
      </c>
      <c r="BJ1" s="74" t="s">
        <v>860</v>
      </c>
      <c r="BK1" s="74" t="s">
        <v>861</v>
      </c>
      <c r="BL1" s="74" t="s">
        <v>862</v>
      </c>
      <c r="BM1" s="74" t="s">
        <v>863</v>
      </c>
      <c r="BN1" s="74" t="s">
        <v>864</v>
      </c>
      <c r="BO1" s="75" t="s">
        <v>865</v>
      </c>
      <c r="BP1" s="75" t="s">
        <v>349</v>
      </c>
      <c r="BQ1" s="75" t="s">
        <v>866</v>
      </c>
      <c r="BR1" s="75" t="s">
        <v>867</v>
      </c>
      <c r="BS1" s="75" t="s">
        <v>868</v>
      </c>
      <c r="BT1" s="75" t="s">
        <v>869</v>
      </c>
      <c r="BU1" s="75" t="s">
        <v>870</v>
      </c>
      <c r="BV1" s="75" t="s">
        <v>871</v>
      </c>
      <c r="BW1" s="75" t="s">
        <v>872</v>
      </c>
      <c r="BX1" s="75" t="s">
        <v>872</v>
      </c>
      <c r="BY1" s="75" t="s">
        <v>872</v>
      </c>
      <c r="BZ1" s="75" t="s">
        <v>873</v>
      </c>
      <c r="CA1" s="75" t="s">
        <v>874</v>
      </c>
      <c r="CB1" s="75" t="s">
        <v>875</v>
      </c>
      <c r="CC1" s="75" t="s">
        <v>876</v>
      </c>
      <c r="CD1" s="75" t="s">
        <v>877</v>
      </c>
      <c r="CE1" s="75" t="s">
        <v>878</v>
      </c>
      <c r="CF1" s="75" t="s">
        <v>879</v>
      </c>
      <c r="CG1" s="75" t="s">
        <v>880</v>
      </c>
      <c r="CH1" s="75" t="s">
        <v>357</v>
      </c>
      <c r="CI1" s="75" t="s">
        <v>881</v>
      </c>
      <c r="CJ1" s="75" t="s">
        <v>882</v>
      </c>
      <c r="CK1" s="75" t="s">
        <v>883</v>
      </c>
      <c r="CL1" s="75" t="s">
        <v>884</v>
      </c>
      <c r="CM1" s="75" t="s">
        <v>352</v>
      </c>
      <c r="CN1" s="75" t="s">
        <v>353</v>
      </c>
      <c r="CO1" s="75" t="s">
        <v>354</v>
      </c>
      <c r="CP1" s="75" t="s">
        <v>885</v>
      </c>
      <c r="CQ1" s="75" t="s">
        <v>886</v>
      </c>
      <c r="CR1" s="75" t="s">
        <v>887</v>
      </c>
      <c r="CS1" s="75" t="s">
        <v>888</v>
      </c>
      <c r="CT1" s="75" t="s">
        <v>889</v>
      </c>
      <c r="CU1" s="75" t="s">
        <v>890</v>
      </c>
      <c r="CV1" s="75" t="s">
        <v>355</v>
      </c>
      <c r="CW1" s="75" t="s">
        <v>891</v>
      </c>
      <c r="CX1" s="75" t="s">
        <v>892</v>
      </c>
      <c r="CY1" s="75" t="s">
        <v>893</v>
      </c>
      <c r="CZ1" s="75" t="s">
        <v>894</v>
      </c>
      <c r="DA1" s="75" t="s">
        <v>895</v>
      </c>
      <c r="DB1" s="75" t="s">
        <v>896</v>
      </c>
      <c r="DC1" s="75" t="s">
        <v>897</v>
      </c>
      <c r="DD1" s="75" t="s">
        <v>898</v>
      </c>
      <c r="DE1" s="75" t="s">
        <v>899</v>
      </c>
      <c r="DF1" s="75" t="s">
        <v>900</v>
      </c>
      <c r="DG1" s="75" t="s">
        <v>901</v>
      </c>
      <c r="DH1" s="75" t="s">
        <v>902</v>
      </c>
      <c r="DI1" s="75" t="s">
        <v>903</v>
      </c>
      <c r="DJ1" s="75" t="s">
        <v>904</v>
      </c>
      <c r="DK1" s="75" t="s">
        <v>905</v>
      </c>
      <c r="DL1" s="75" t="s">
        <v>906</v>
      </c>
      <c r="DM1" s="75" t="s">
        <v>907</v>
      </c>
      <c r="DN1" s="75" t="s">
        <v>908</v>
      </c>
      <c r="DO1" s="75" t="s">
        <v>909</v>
      </c>
      <c r="DP1" s="75" t="s">
        <v>910</v>
      </c>
      <c r="DQ1" s="75" t="s">
        <v>911</v>
      </c>
      <c r="DR1" s="75" t="s">
        <v>912</v>
      </c>
      <c r="DS1" s="75" t="s">
        <v>913</v>
      </c>
      <c r="DT1" s="75" t="s">
        <v>914</v>
      </c>
      <c r="DU1" s="75" t="s">
        <v>915</v>
      </c>
      <c r="DV1" s="75" t="s">
        <v>916</v>
      </c>
      <c r="DW1" s="75" t="s">
        <v>356</v>
      </c>
      <c r="DX1" s="75" t="s">
        <v>917</v>
      </c>
      <c r="DY1" s="75" t="s">
        <v>918</v>
      </c>
      <c r="DZ1" s="75" t="s">
        <v>919</v>
      </c>
      <c r="EA1" s="75" t="s">
        <v>920</v>
      </c>
      <c r="EB1" s="75" t="s">
        <v>359</v>
      </c>
      <c r="EC1" s="75" t="s">
        <v>358</v>
      </c>
      <c r="ED1" s="75" t="s">
        <v>360</v>
      </c>
      <c r="EE1" s="75" t="s">
        <v>921</v>
      </c>
      <c r="EF1" s="75" t="s">
        <v>922</v>
      </c>
      <c r="EG1" s="75" t="s">
        <v>923</v>
      </c>
      <c r="EH1" s="75" t="s">
        <v>924</v>
      </c>
      <c r="EI1" s="75" t="s">
        <v>361</v>
      </c>
      <c r="EJ1" s="75" t="s">
        <v>925</v>
      </c>
      <c r="EK1" s="75" t="s">
        <v>926</v>
      </c>
      <c r="EL1" s="75" t="s">
        <v>927</v>
      </c>
      <c r="EM1" s="75" t="s">
        <v>928</v>
      </c>
      <c r="EN1" s="75" t="s">
        <v>929</v>
      </c>
      <c r="EO1" s="75" t="s">
        <v>930</v>
      </c>
      <c r="EP1" s="75" t="s">
        <v>931</v>
      </c>
      <c r="EQ1" s="75" t="s">
        <v>932</v>
      </c>
      <c r="ER1" s="75" t="s">
        <v>933</v>
      </c>
      <c r="ES1" s="75" t="s">
        <v>934</v>
      </c>
      <c r="ET1" s="75" t="s">
        <v>935</v>
      </c>
      <c r="EU1" s="75" t="s">
        <v>936</v>
      </c>
      <c r="EV1" s="75" t="s">
        <v>937</v>
      </c>
      <c r="EW1" s="75" t="s">
        <v>938</v>
      </c>
      <c r="EX1" s="75" t="s">
        <v>939</v>
      </c>
      <c r="EY1" s="75" t="s">
        <v>940</v>
      </c>
      <c r="EZ1" s="75" t="s">
        <v>941</v>
      </c>
      <c r="FA1" s="75" t="s">
        <v>363</v>
      </c>
      <c r="FB1" s="75" t="s">
        <v>942</v>
      </c>
      <c r="FC1" s="75" t="s">
        <v>362</v>
      </c>
      <c r="FD1" s="75" t="s">
        <v>943</v>
      </c>
      <c r="FE1" s="75" t="s">
        <v>364</v>
      </c>
      <c r="FF1" s="75" t="s">
        <v>944</v>
      </c>
      <c r="FG1" s="75" t="s">
        <v>945</v>
      </c>
      <c r="FH1" s="75" t="s">
        <v>946</v>
      </c>
      <c r="FI1" s="75" t="s">
        <v>947</v>
      </c>
      <c r="FJ1" s="75" t="s">
        <v>948</v>
      </c>
      <c r="FK1" s="75" t="s">
        <v>949</v>
      </c>
      <c r="FL1" s="75" t="s">
        <v>950</v>
      </c>
      <c r="FM1" s="75" t="s">
        <v>951</v>
      </c>
      <c r="FN1" s="75" t="s">
        <v>370</v>
      </c>
      <c r="FO1" s="75" t="s">
        <v>365</v>
      </c>
      <c r="FP1" s="75" t="s">
        <v>952</v>
      </c>
      <c r="FQ1" s="75" t="s">
        <v>366</v>
      </c>
      <c r="FR1" s="75" t="s">
        <v>953</v>
      </c>
      <c r="FS1" s="75" t="s">
        <v>367</v>
      </c>
      <c r="FT1" s="75" t="s">
        <v>954</v>
      </c>
      <c r="FU1" s="75" t="s">
        <v>955</v>
      </c>
      <c r="FV1" s="75" t="s">
        <v>956</v>
      </c>
      <c r="FW1" s="75" t="s">
        <v>957</v>
      </c>
      <c r="FX1" s="75" t="s">
        <v>958</v>
      </c>
      <c r="FY1" s="75" t="s">
        <v>959</v>
      </c>
      <c r="FZ1" s="75" t="s">
        <v>368</v>
      </c>
      <c r="GA1" s="75" t="s">
        <v>960</v>
      </c>
      <c r="GB1" s="75" t="s">
        <v>369</v>
      </c>
      <c r="GC1" s="75" t="s">
        <v>961</v>
      </c>
      <c r="GD1" s="75" t="s">
        <v>962</v>
      </c>
      <c r="GE1" s="75" t="s">
        <v>371</v>
      </c>
      <c r="GF1" s="75" t="s">
        <v>963</v>
      </c>
      <c r="GG1" s="75" t="s">
        <v>964</v>
      </c>
      <c r="GH1" s="75" t="s">
        <v>965</v>
      </c>
      <c r="GI1" s="75" t="s">
        <v>966</v>
      </c>
      <c r="GJ1" s="75" t="s">
        <v>967</v>
      </c>
      <c r="GK1" s="75" t="s">
        <v>968</v>
      </c>
      <c r="GL1" s="75" t="s">
        <v>969</v>
      </c>
      <c r="GM1" s="75" t="s">
        <v>350</v>
      </c>
      <c r="GN1" s="75" t="s">
        <v>351</v>
      </c>
      <c r="GO1" s="75" t="s">
        <v>970</v>
      </c>
      <c r="GP1" s="75" t="s">
        <v>971</v>
      </c>
      <c r="GQ1" s="75" t="s">
        <v>972</v>
      </c>
      <c r="GR1" s="75" t="s">
        <v>973</v>
      </c>
      <c r="GS1" s="75" t="s">
        <v>974</v>
      </c>
      <c r="GT1" s="75" t="s">
        <v>975</v>
      </c>
      <c r="GU1" s="75" t="s">
        <v>976</v>
      </c>
      <c r="GV1" s="75" t="s">
        <v>977</v>
      </c>
      <c r="GW1" s="75" t="s">
        <v>978</v>
      </c>
      <c r="GX1" s="75" t="s">
        <v>979</v>
      </c>
      <c r="GY1" s="75" t="s">
        <v>980</v>
      </c>
      <c r="GZ1" s="75" t="s">
        <v>372</v>
      </c>
      <c r="HA1" s="75" t="s">
        <v>373</v>
      </c>
      <c r="HB1" s="75" t="s">
        <v>374</v>
      </c>
      <c r="HC1" s="75" t="s">
        <v>375</v>
      </c>
      <c r="HD1" s="75" t="s">
        <v>981</v>
      </c>
      <c r="HE1" s="75" t="s">
        <v>982</v>
      </c>
      <c r="HF1" s="75" t="s">
        <v>376</v>
      </c>
      <c r="HG1" s="75" t="s">
        <v>983</v>
      </c>
      <c r="HH1" s="75" t="s">
        <v>377</v>
      </c>
      <c r="HI1" s="75" t="s">
        <v>984</v>
      </c>
      <c r="HJ1" s="75" t="s">
        <v>985</v>
      </c>
      <c r="HK1" s="73" t="s">
        <v>986</v>
      </c>
      <c r="HL1" s="73" t="s">
        <v>987</v>
      </c>
      <c r="HM1" s="73" t="s">
        <v>378</v>
      </c>
      <c r="HN1" s="73" t="s">
        <v>988</v>
      </c>
      <c r="HO1" s="73" t="s">
        <v>989</v>
      </c>
      <c r="HP1" s="73" t="s">
        <v>990</v>
      </c>
      <c r="HQ1" s="73" t="s">
        <v>379</v>
      </c>
      <c r="HR1" s="73" t="s">
        <v>380</v>
      </c>
      <c r="HS1" s="73" t="s">
        <v>991</v>
      </c>
      <c r="HT1" s="73" t="s">
        <v>992</v>
      </c>
      <c r="HU1" s="73" t="s">
        <v>993</v>
      </c>
      <c r="HV1" s="73" t="s">
        <v>994</v>
      </c>
      <c r="HW1" s="73" t="s">
        <v>995</v>
      </c>
      <c r="HX1" s="73" t="s">
        <v>996</v>
      </c>
    </row>
    <row r="2" spans="1:232" s="4" customFormat="1" ht="12.75">
      <c r="A2" s="57" t="s">
        <v>128</v>
      </c>
      <c r="B2" s="57" t="s">
        <v>141</v>
      </c>
      <c r="C2" s="57" t="s">
        <v>140</v>
      </c>
      <c r="D2" s="57" t="s">
        <v>142</v>
      </c>
      <c r="E2" s="57" t="s">
        <v>139</v>
      </c>
      <c r="F2" s="57" t="s">
        <v>143</v>
      </c>
      <c r="G2" s="69" t="s">
        <v>330</v>
      </c>
      <c r="H2" s="70">
        <v>2</v>
      </c>
      <c r="I2" s="70">
        <v>2</v>
      </c>
      <c r="J2" s="70">
        <v>2</v>
      </c>
      <c r="K2" s="70">
        <v>2</v>
      </c>
      <c r="L2" s="70">
        <v>2</v>
      </c>
      <c r="M2" s="70">
        <v>2</v>
      </c>
      <c r="N2" s="70">
        <v>2</v>
      </c>
      <c r="O2" s="70">
        <v>2</v>
      </c>
      <c r="P2" s="70">
        <v>2</v>
      </c>
      <c r="Q2" s="70">
        <v>2</v>
      </c>
      <c r="R2" s="70">
        <v>2</v>
      </c>
      <c r="S2" s="70">
        <v>2</v>
      </c>
      <c r="T2" s="70">
        <v>2</v>
      </c>
      <c r="U2" s="70">
        <v>2</v>
      </c>
      <c r="V2" s="70">
        <v>2</v>
      </c>
      <c r="W2" s="26">
        <v>2</v>
      </c>
      <c r="X2" s="70">
        <v>2</v>
      </c>
      <c r="Y2" s="70">
        <v>2</v>
      </c>
      <c r="Z2" s="26">
        <v>2</v>
      </c>
      <c r="AA2" s="26">
        <v>2</v>
      </c>
      <c r="AB2" s="70">
        <v>2</v>
      </c>
      <c r="AC2" s="70">
        <v>2</v>
      </c>
      <c r="AD2" s="70">
        <v>2</v>
      </c>
      <c r="AE2" s="70">
        <v>2</v>
      </c>
      <c r="AF2" s="70">
        <v>2</v>
      </c>
      <c r="AG2" s="70">
        <v>2</v>
      </c>
      <c r="AH2" s="70">
        <v>2</v>
      </c>
      <c r="AI2" s="70">
        <v>2</v>
      </c>
      <c r="AJ2" s="70">
        <v>2</v>
      </c>
      <c r="AK2" s="70">
        <v>2</v>
      </c>
      <c r="AL2" s="70">
        <v>2</v>
      </c>
      <c r="AM2" s="70">
        <v>2</v>
      </c>
      <c r="AN2" s="70">
        <v>2</v>
      </c>
      <c r="AO2" s="70">
        <v>2</v>
      </c>
      <c r="AP2" s="70">
        <v>2</v>
      </c>
      <c r="AQ2" s="70">
        <v>2</v>
      </c>
      <c r="AR2" s="70">
        <v>2</v>
      </c>
      <c r="AS2" s="70">
        <v>2</v>
      </c>
      <c r="AT2" s="70">
        <v>2</v>
      </c>
      <c r="AU2" s="70">
        <v>2</v>
      </c>
      <c r="AV2" s="70">
        <v>2</v>
      </c>
      <c r="AW2" s="70">
        <v>2</v>
      </c>
      <c r="AX2" s="70">
        <v>2</v>
      </c>
      <c r="AY2" s="70">
        <v>2</v>
      </c>
      <c r="AZ2" s="70">
        <v>2</v>
      </c>
      <c r="BA2" s="70">
        <v>2</v>
      </c>
      <c r="BB2" s="70">
        <v>2</v>
      </c>
      <c r="BC2" s="70">
        <v>2</v>
      </c>
      <c r="BD2" s="70">
        <v>2</v>
      </c>
      <c r="BE2" s="70">
        <v>2</v>
      </c>
      <c r="BF2" s="70">
        <v>2</v>
      </c>
      <c r="BG2" s="70">
        <v>2</v>
      </c>
      <c r="BH2" s="70">
        <v>2</v>
      </c>
      <c r="BI2" s="70">
        <v>2</v>
      </c>
      <c r="BJ2" s="70">
        <v>2</v>
      </c>
      <c r="BK2" s="70">
        <v>2</v>
      </c>
      <c r="BL2" s="70">
        <v>1</v>
      </c>
      <c r="BM2" s="70">
        <v>1</v>
      </c>
      <c r="BN2" s="70">
        <v>2</v>
      </c>
      <c r="BO2" s="70">
        <v>6</v>
      </c>
      <c r="BP2" s="70">
        <v>6</v>
      </c>
      <c r="BQ2" s="70">
        <v>2</v>
      </c>
      <c r="BR2" s="70">
        <v>2</v>
      </c>
      <c r="BS2" s="70">
        <v>2</v>
      </c>
      <c r="BT2" s="70">
        <v>2</v>
      </c>
      <c r="BU2" s="70">
        <v>2</v>
      </c>
      <c r="BV2" s="70">
        <v>2</v>
      </c>
      <c r="BW2" s="70">
        <v>2</v>
      </c>
      <c r="BX2" s="70">
        <v>2</v>
      </c>
      <c r="BY2" s="70">
        <v>2</v>
      </c>
      <c r="BZ2" s="70">
        <v>2</v>
      </c>
      <c r="CA2" s="70">
        <v>2</v>
      </c>
      <c r="CB2" s="70">
        <v>2</v>
      </c>
      <c r="CC2" s="70">
        <v>2</v>
      </c>
      <c r="CD2" s="70">
        <v>2</v>
      </c>
      <c r="CE2" s="70">
        <v>2</v>
      </c>
      <c r="CF2" s="70">
        <v>2</v>
      </c>
      <c r="CG2" s="70">
        <v>2</v>
      </c>
      <c r="CH2" s="70">
        <v>2</v>
      </c>
      <c r="CI2" s="70">
        <v>2</v>
      </c>
      <c r="CJ2" s="70">
        <v>2</v>
      </c>
      <c r="CK2" s="70">
        <v>2</v>
      </c>
      <c r="CL2" s="70">
        <v>2</v>
      </c>
      <c r="CM2" s="70">
        <v>2</v>
      </c>
      <c r="CN2" s="70">
        <v>2</v>
      </c>
      <c r="CO2" s="70">
        <v>2</v>
      </c>
      <c r="CP2" s="70">
        <v>2</v>
      </c>
      <c r="CQ2" s="70">
        <v>2</v>
      </c>
      <c r="CR2" s="70">
        <v>2</v>
      </c>
      <c r="CS2" s="70">
        <v>2</v>
      </c>
      <c r="CT2" s="70">
        <v>2</v>
      </c>
      <c r="CU2" s="70">
        <v>2</v>
      </c>
      <c r="CV2" s="70">
        <v>2</v>
      </c>
      <c r="CW2" s="70">
        <v>2</v>
      </c>
      <c r="CX2" s="70">
        <v>4</v>
      </c>
      <c r="CY2" s="70">
        <v>4</v>
      </c>
      <c r="CZ2" s="70">
        <v>4</v>
      </c>
      <c r="DA2" s="70">
        <v>2</v>
      </c>
      <c r="DB2" s="70">
        <v>2</v>
      </c>
      <c r="DC2" s="70">
        <v>2</v>
      </c>
      <c r="DD2" s="70">
        <v>2</v>
      </c>
      <c r="DE2" s="70">
        <v>2</v>
      </c>
      <c r="DF2" s="70">
        <v>2</v>
      </c>
      <c r="DG2" s="70">
        <v>2</v>
      </c>
      <c r="DH2" s="70">
        <v>2</v>
      </c>
      <c r="DI2" s="70">
        <v>2</v>
      </c>
      <c r="DJ2" s="70">
        <v>2</v>
      </c>
      <c r="DK2" s="70">
        <v>2</v>
      </c>
      <c r="DL2" s="70">
        <v>2</v>
      </c>
      <c r="DM2" s="70">
        <v>2</v>
      </c>
      <c r="DN2" s="70">
        <v>2</v>
      </c>
      <c r="DO2" s="70">
        <v>2</v>
      </c>
      <c r="DP2" s="70">
        <v>2</v>
      </c>
      <c r="DQ2" s="70">
        <v>2</v>
      </c>
      <c r="DR2" s="70">
        <v>2</v>
      </c>
      <c r="DS2" s="70">
        <v>2</v>
      </c>
      <c r="DT2" s="70">
        <v>2</v>
      </c>
      <c r="DU2" s="70">
        <v>2</v>
      </c>
      <c r="DV2" s="70">
        <v>2</v>
      </c>
      <c r="DW2" s="70">
        <v>2</v>
      </c>
      <c r="DX2" s="70">
        <v>2</v>
      </c>
      <c r="DY2" s="70">
        <v>2</v>
      </c>
      <c r="DZ2" s="70">
        <v>2</v>
      </c>
      <c r="EA2" s="70">
        <v>2</v>
      </c>
      <c r="EB2" s="70">
        <v>2</v>
      </c>
      <c r="EC2" s="70">
        <v>2</v>
      </c>
      <c r="ED2" s="70">
        <v>2</v>
      </c>
      <c r="EE2" s="70">
        <v>2</v>
      </c>
      <c r="EF2" s="70">
        <v>2</v>
      </c>
      <c r="EG2" s="70">
        <v>2</v>
      </c>
      <c r="EH2" s="70">
        <v>2</v>
      </c>
      <c r="EI2" s="70">
        <v>5</v>
      </c>
      <c r="EJ2" s="70">
        <v>2</v>
      </c>
      <c r="EK2" s="70">
        <v>2</v>
      </c>
      <c r="EL2" s="70">
        <v>2</v>
      </c>
      <c r="EM2" s="70">
        <v>2</v>
      </c>
      <c r="EN2" s="70">
        <v>2</v>
      </c>
      <c r="EO2" s="70">
        <v>0</v>
      </c>
      <c r="EP2" s="70">
        <v>2</v>
      </c>
      <c r="EQ2" s="70">
        <v>2</v>
      </c>
      <c r="ER2" s="70">
        <v>2</v>
      </c>
      <c r="ES2" s="70">
        <v>2</v>
      </c>
      <c r="ET2" s="70">
        <v>2</v>
      </c>
      <c r="EU2" s="70">
        <v>2</v>
      </c>
      <c r="EV2" s="70">
        <v>2</v>
      </c>
      <c r="EW2" s="70">
        <v>2</v>
      </c>
      <c r="EX2" s="70">
        <v>2</v>
      </c>
      <c r="EY2" s="70">
        <v>2</v>
      </c>
      <c r="EZ2" s="70">
        <v>2</v>
      </c>
      <c r="FA2" s="70">
        <v>2</v>
      </c>
      <c r="FB2" s="70">
        <v>2</v>
      </c>
      <c r="FC2" s="70">
        <v>2</v>
      </c>
      <c r="FD2" s="70">
        <v>2</v>
      </c>
      <c r="FE2" s="70">
        <v>2</v>
      </c>
      <c r="FF2" s="70">
        <v>2</v>
      </c>
      <c r="FG2" s="70">
        <v>2</v>
      </c>
      <c r="FH2" s="70">
        <v>2</v>
      </c>
      <c r="FI2" s="70">
        <v>2</v>
      </c>
      <c r="FJ2" s="70">
        <v>2</v>
      </c>
      <c r="FK2" s="70">
        <v>2</v>
      </c>
      <c r="FL2" s="70">
        <v>2</v>
      </c>
      <c r="FM2" s="70">
        <v>2</v>
      </c>
      <c r="FN2" s="70">
        <v>2</v>
      </c>
      <c r="FO2" s="70">
        <v>2</v>
      </c>
      <c r="FP2" s="70">
        <v>2</v>
      </c>
      <c r="FQ2" s="70">
        <v>2</v>
      </c>
      <c r="FR2" s="70">
        <v>2</v>
      </c>
      <c r="FS2" s="70">
        <v>2</v>
      </c>
      <c r="FT2" s="70">
        <v>2</v>
      </c>
      <c r="FU2" s="70">
        <v>2</v>
      </c>
      <c r="FV2" s="70">
        <v>2</v>
      </c>
      <c r="FW2" s="70">
        <v>2</v>
      </c>
      <c r="FX2" s="70">
        <v>2</v>
      </c>
      <c r="FY2" s="70">
        <v>2</v>
      </c>
      <c r="FZ2" s="70">
        <v>2</v>
      </c>
      <c r="GA2" s="70">
        <v>2</v>
      </c>
      <c r="GB2" s="70">
        <v>2</v>
      </c>
      <c r="GC2" s="70">
        <v>2</v>
      </c>
      <c r="GD2" s="70">
        <v>2</v>
      </c>
      <c r="GE2" s="70">
        <v>2</v>
      </c>
      <c r="GF2" s="70">
        <v>2</v>
      </c>
      <c r="GG2" s="70">
        <v>2</v>
      </c>
      <c r="GH2" s="70">
        <v>2</v>
      </c>
      <c r="GI2" s="70">
        <v>2</v>
      </c>
      <c r="GJ2" s="70">
        <v>2</v>
      </c>
      <c r="GK2" s="70">
        <v>2</v>
      </c>
      <c r="GL2" s="70">
        <v>2</v>
      </c>
      <c r="GM2" s="70">
        <v>2</v>
      </c>
      <c r="GN2" s="70">
        <v>2</v>
      </c>
      <c r="GO2" s="70">
        <v>2</v>
      </c>
      <c r="GP2" s="70">
        <v>2</v>
      </c>
      <c r="GQ2" s="70">
        <v>2</v>
      </c>
      <c r="GR2" s="70">
        <v>2</v>
      </c>
      <c r="GS2" s="70">
        <v>2</v>
      </c>
      <c r="GT2" s="70">
        <v>2</v>
      </c>
      <c r="GU2" s="70">
        <v>2</v>
      </c>
      <c r="GV2" s="70">
        <v>2</v>
      </c>
      <c r="GW2" s="70">
        <v>2</v>
      </c>
      <c r="GX2" s="70">
        <v>2</v>
      </c>
      <c r="GY2" s="70">
        <v>2</v>
      </c>
      <c r="GZ2" s="70">
        <v>2</v>
      </c>
      <c r="HA2" s="70">
        <v>2</v>
      </c>
      <c r="HB2" s="70">
        <v>2</v>
      </c>
      <c r="HC2" s="70">
        <v>2</v>
      </c>
      <c r="HD2" s="70">
        <v>2</v>
      </c>
      <c r="HE2" s="70">
        <v>2</v>
      </c>
      <c r="HF2" s="70">
        <v>2</v>
      </c>
      <c r="HG2" s="70">
        <v>2</v>
      </c>
      <c r="HH2" s="70">
        <v>2</v>
      </c>
      <c r="HI2" s="70">
        <v>1</v>
      </c>
      <c r="HJ2" s="70">
        <v>2</v>
      </c>
      <c r="HK2" s="4">
        <v>2</v>
      </c>
      <c r="HL2" s="4">
        <v>2</v>
      </c>
      <c r="HM2" s="4">
        <v>2</v>
      </c>
      <c r="HN2" s="4">
        <v>2</v>
      </c>
      <c r="HO2" s="4">
        <v>2</v>
      </c>
      <c r="HP2" s="4">
        <v>2</v>
      </c>
      <c r="HQ2" s="4">
        <v>2</v>
      </c>
      <c r="HR2" s="4">
        <v>2</v>
      </c>
      <c r="HS2" s="4">
        <v>2</v>
      </c>
      <c r="HT2" s="4">
        <v>2</v>
      </c>
      <c r="HU2" s="4">
        <v>2</v>
      </c>
      <c r="HV2" s="4">
        <v>2</v>
      </c>
      <c r="HW2" s="4">
        <v>2</v>
      </c>
      <c r="HX2" s="4">
        <v>2</v>
      </c>
    </row>
    <row r="3" spans="1:232" s="4" customFormat="1" ht="12.75">
      <c r="A3" s="57" t="s">
        <v>128</v>
      </c>
      <c r="B3" s="57" t="s">
        <v>141</v>
      </c>
      <c r="C3" s="57" t="s">
        <v>140</v>
      </c>
      <c r="D3" s="57" t="s">
        <v>142</v>
      </c>
      <c r="E3" s="57" t="s">
        <v>139</v>
      </c>
      <c r="F3" s="57" t="s">
        <v>143</v>
      </c>
      <c r="G3" s="69" t="s">
        <v>331</v>
      </c>
      <c r="H3" s="70">
        <v>0</v>
      </c>
      <c r="I3" s="70">
        <v>0</v>
      </c>
      <c r="J3" s="70">
        <v>8</v>
      </c>
      <c r="K3" s="70">
        <v>8</v>
      </c>
      <c r="L3" s="70">
        <v>0</v>
      </c>
      <c r="M3" s="70">
        <v>0</v>
      </c>
      <c r="N3" s="70">
        <v>8</v>
      </c>
      <c r="O3" s="70">
        <v>0</v>
      </c>
      <c r="P3" s="70">
        <v>0</v>
      </c>
      <c r="Q3" s="70">
        <v>0</v>
      </c>
      <c r="R3" s="70">
        <v>0</v>
      </c>
      <c r="S3" s="70">
        <v>0</v>
      </c>
      <c r="T3" s="70">
        <v>0</v>
      </c>
      <c r="U3" s="70">
        <v>0</v>
      </c>
      <c r="V3" s="70">
        <v>0</v>
      </c>
      <c r="W3" s="26">
        <v>0</v>
      </c>
      <c r="X3" s="70">
        <v>0</v>
      </c>
      <c r="Y3" s="70">
        <v>0</v>
      </c>
      <c r="Z3" s="26">
        <v>0</v>
      </c>
      <c r="AA3" s="26">
        <v>0</v>
      </c>
      <c r="AB3" s="70">
        <v>0</v>
      </c>
      <c r="AC3" s="70">
        <v>0</v>
      </c>
      <c r="AD3" s="70">
        <v>8</v>
      </c>
      <c r="AE3" s="70">
        <v>0</v>
      </c>
      <c r="AF3" s="70">
        <v>0</v>
      </c>
      <c r="AG3" s="70">
        <v>0</v>
      </c>
      <c r="AH3" s="70">
        <v>0</v>
      </c>
      <c r="AI3" s="70">
        <v>0</v>
      </c>
      <c r="AJ3" s="70">
        <v>0</v>
      </c>
      <c r="AK3" s="70">
        <v>0</v>
      </c>
      <c r="AL3" s="70">
        <v>8</v>
      </c>
      <c r="AM3" s="70">
        <v>8</v>
      </c>
      <c r="AN3" s="70">
        <v>0</v>
      </c>
      <c r="AO3" s="70">
        <v>0</v>
      </c>
      <c r="AP3" s="70">
        <v>0</v>
      </c>
      <c r="AQ3" s="70">
        <v>0</v>
      </c>
      <c r="AR3" s="70">
        <v>0</v>
      </c>
      <c r="AS3" s="70">
        <v>8</v>
      </c>
      <c r="AT3" s="70">
        <v>0</v>
      </c>
      <c r="AU3" s="70">
        <v>8</v>
      </c>
      <c r="AV3" s="70">
        <v>8</v>
      </c>
      <c r="AW3" s="70">
        <v>8</v>
      </c>
      <c r="AX3" s="70">
        <v>0</v>
      </c>
      <c r="AY3" s="70">
        <v>8</v>
      </c>
      <c r="AZ3" s="70">
        <v>0</v>
      </c>
      <c r="BA3" s="70">
        <v>8</v>
      </c>
      <c r="BB3" s="70">
        <v>0</v>
      </c>
      <c r="BC3" s="70">
        <v>8</v>
      </c>
      <c r="BD3" s="70">
        <v>8</v>
      </c>
      <c r="BE3" s="70">
        <v>8</v>
      </c>
      <c r="BF3" s="70">
        <v>8</v>
      </c>
      <c r="BG3" s="70">
        <v>8</v>
      </c>
      <c r="BH3" s="70">
        <v>8</v>
      </c>
      <c r="BI3" s="70">
        <v>8</v>
      </c>
      <c r="BJ3" s="70">
        <v>8</v>
      </c>
      <c r="BK3" s="70">
        <v>0</v>
      </c>
      <c r="BL3" s="70">
        <v>8</v>
      </c>
      <c r="BM3" s="70">
        <v>8</v>
      </c>
      <c r="BN3" s="70">
        <v>8</v>
      </c>
      <c r="BO3" s="70">
        <v>8</v>
      </c>
      <c r="BP3" s="70">
        <v>8</v>
      </c>
      <c r="BQ3" s="70">
        <v>0</v>
      </c>
      <c r="BR3" s="70">
        <v>0</v>
      </c>
      <c r="BS3" s="70">
        <v>8</v>
      </c>
      <c r="BT3" s="70">
        <v>8</v>
      </c>
      <c r="BU3" s="70">
        <v>0</v>
      </c>
      <c r="BV3" s="70">
        <v>0</v>
      </c>
      <c r="BW3" s="70">
        <v>0</v>
      </c>
      <c r="BX3" s="70">
        <v>0</v>
      </c>
      <c r="BY3" s="70">
        <v>0</v>
      </c>
      <c r="BZ3" s="70">
        <v>0</v>
      </c>
      <c r="CA3" s="70">
        <v>0</v>
      </c>
      <c r="CB3" s="70">
        <v>0</v>
      </c>
      <c r="CC3" s="70">
        <v>0</v>
      </c>
      <c r="CD3" s="70">
        <v>0</v>
      </c>
      <c r="CE3" s="70">
        <v>0</v>
      </c>
      <c r="CF3" s="70">
        <v>0</v>
      </c>
      <c r="CG3" s="70">
        <v>0</v>
      </c>
      <c r="CH3" s="70">
        <v>0</v>
      </c>
      <c r="CI3" s="70">
        <v>0</v>
      </c>
      <c r="CJ3" s="70">
        <v>0</v>
      </c>
      <c r="CK3" s="70">
        <v>0</v>
      </c>
      <c r="CL3" s="70">
        <v>0</v>
      </c>
      <c r="CM3" s="70">
        <v>6</v>
      </c>
      <c r="CN3" s="70">
        <v>6</v>
      </c>
      <c r="CO3" s="70">
        <v>5</v>
      </c>
      <c r="CP3" s="70">
        <v>0</v>
      </c>
      <c r="CQ3" s="70">
        <v>0</v>
      </c>
      <c r="CR3" s="70">
        <v>0</v>
      </c>
      <c r="CS3" s="70">
        <v>0</v>
      </c>
      <c r="CT3" s="70">
        <v>0</v>
      </c>
      <c r="CU3" s="70">
        <v>0</v>
      </c>
      <c r="CV3" s="70">
        <v>6</v>
      </c>
      <c r="CW3" s="70">
        <v>0</v>
      </c>
      <c r="CX3" s="70">
        <v>0</v>
      </c>
      <c r="CY3" s="70">
        <v>0</v>
      </c>
      <c r="CZ3" s="70">
        <v>0</v>
      </c>
      <c r="DA3" s="70">
        <v>8</v>
      </c>
      <c r="DB3" s="70">
        <v>8</v>
      </c>
      <c r="DC3" s="70">
        <v>8</v>
      </c>
      <c r="DD3" s="70">
        <v>8</v>
      </c>
      <c r="DE3" s="70">
        <v>8</v>
      </c>
      <c r="DF3" s="70">
        <v>8</v>
      </c>
      <c r="DG3" s="70">
        <v>8</v>
      </c>
      <c r="DH3" s="70">
        <v>8</v>
      </c>
      <c r="DI3" s="70">
        <v>8</v>
      </c>
      <c r="DJ3" s="70">
        <v>0</v>
      </c>
      <c r="DK3" s="70">
        <v>0</v>
      </c>
      <c r="DL3" s="70">
        <v>0</v>
      </c>
      <c r="DM3" s="70">
        <v>0</v>
      </c>
      <c r="DN3" s="70">
        <v>0</v>
      </c>
      <c r="DO3" s="70">
        <v>0</v>
      </c>
      <c r="DP3" s="70">
        <v>0</v>
      </c>
      <c r="DQ3" s="70">
        <v>0</v>
      </c>
      <c r="DR3" s="70">
        <v>0</v>
      </c>
      <c r="DS3" s="70">
        <v>0</v>
      </c>
      <c r="DT3" s="70">
        <v>0</v>
      </c>
      <c r="DU3" s="70">
        <v>0</v>
      </c>
      <c r="DV3" s="70">
        <v>0</v>
      </c>
      <c r="DW3" s="70">
        <v>0</v>
      </c>
      <c r="DX3" s="70">
        <v>0</v>
      </c>
      <c r="DY3" s="70">
        <v>0</v>
      </c>
      <c r="DZ3" s="70">
        <v>0</v>
      </c>
      <c r="EA3" s="70">
        <v>0</v>
      </c>
      <c r="EB3" s="70">
        <v>0</v>
      </c>
      <c r="EC3" s="70">
        <v>0</v>
      </c>
      <c r="ED3" s="70">
        <v>0</v>
      </c>
      <c r="EE3" s="70">
        <v>0</v>
      </c>
      <c r="EF3" s="70">
        <v>8</v>
      </c>
      <c r="EG3" s="70">
        <v>8</v>
      </c>
      <c r="EH3" s="70">
        <v>0</v>
      </c>
      <c r="EI3" s="70">
        <v>4</v>
      </c>
      <c r="EJ3" s="70">
        <v>0</v>
      </c>
      <c r="EK3" s="70">
        <v>5</v>
      </c>
      <c r="EL3" s="70">
        <v>0</v>
      </c>
      <c r="EM3" s="70">
        <v>0</v>
      </c>
      <c r="EN3" s="70">
        <v>0</v>
      </c>
      <c r="EO3" s="70">
        <v>0</v>
      </c>
      <c r="EP3" s="70">
        <v>8</v>
      </c>
      <c r="EQ3" s="70">
        <v>0</v>
      </c>
      <c r="ER3" s="70">
        <v>0</v>
      </c>
      <c r="ES3" s="70">
        <v>0</v>
      </c>
      <c r="ET3" s="70">
        <v>8</v>
      </c>
      <c r="EU3" s="70">
        <v>5</v>
      </c>
      <c r="EV3" s="70">
        <v>0</v>
      </c>
      <c r="EW3" s="70">
        <v>8</v>
      </c>
      <c r="EX3" s="70">
        <v>0</v>
      </c>
      <c r="EY3" s="70">
        <v>8</v>
      </c>
      <c r="EZ3" s="70">
        <v>8</v>
      </c>
      <c r="FA3" s="70">
        <v>8</v>
      </c>
      <c r="FB3" s="70">
        <v>8</v>
      </c>
      <c r="FC3" s="70">
        <v>8</v>
      </c>
      <c r="FD3" s="70">
        <v>8</v>
      </c>
      <c r="FE3" s="70">
        <v>8</v>
      </c>
      <c r="FF3" s="70">
        <v>8</v>
      </c>
      <c r="FG3" s="70">
        <v>8</v>
      </c>
      <c r="FH3" s="70">
        <v>8</v>
      </c>
      <c r="FI3" s="70">
        <v>8</v>
      </c>
      <c r="FJ3" s="70">
        <v>8</v>
      </c>
      <c r="FK3" s="70">
        <v>8</v>
      </c>
      <c r="FL3" s="70">
        <v>8</v>
      </c>
      <c r="FM3" s="70">
        <v>8</v>
      </c>
      <c r="FN3" s="70">
        <v>8</v>
      </c>
      <c r="FO3" s="70">
        <v>8</v>
      </c>
      <c r="FP3" s="70">
        <v>8</v>
      </c>
      <c r="FQ3" s="70">
        <v>8</v>
      </c>
      <c r="FR3" s="70">
        <v>8</v>
      </c>
      <c r="FS3" s="70">
        <v>8</v>
      </c>
      <c r="FT3" s="70">
        <v>8</v>
      </c>
      <c r="FU3" s="70">
        <v>8</v>
      </c>
      <c r="FV3" s="70">
        <v>8</v>
      </c>
      <c r="FW3" s="70">
        <v>8</v>
      </c>
      <c r="FX3" s="70">
        <v>0</v>
      </c>
      <c r="FY3" s="70">
        <v>8</v>
      </c>
      <c r="FZ3" s="70">
        <v>8</v>
      </c>
      <c r="GA3" s="70">
        <v>8</v>
      </c>
      <c r="GB3" s="70">
        <v>8</v>
      </c>
      <c r="GC3" s="70">
        <v>8</v>
      </c>
      <c r="GD3" s="70">
        <v>8</v>
      </c>
      <c r="GE3" s="70">
        <v>8</v>
      </c>
      <c r="GF3" s="70">
        <v>8</v>
      </c>
      <c r="GG3" s="70">
        <v>8</v>
      </c>
      <c r="GH3" s="70">
        <v>8</v>
      </c>
      <c r="GI3" s="70">
        <v>0</v>
      </c>
      <c r="GJ3" s="70">
        <v>8</v>
      </c>
      <c r="GK3" s="70">
        <v>0</v>
      </c>
      <c r="GL3" s="70">
        <v>0</v>
      </c>
      <c r="GM3" s="70">
        <v>0</v>
      </c>
      <c r="GN3" s="70">
        <v>0</v>
      </c>
      <c r="GO3" s="70">
        <v>8</v>
      </c>
      <c r="GP3" s="70">
        <v>8</v>
      </c>
      <c r="GQ3" s="70">
        <v>8</v>
      </c>
      <c r="GR3" s="70">
        <v>0</v>
      </c>
      <c r="GS3" s="70">
        <v>0</v>
      </c>
      <c r="GT3" s="70">
        <v>0</v>
      </c>
      <c r="GU3" s="70">
        <v>8</v>
      </c>
      <c r="GV3" s="70">
        <v>8</v>
      </c>
      <c r="GW3" s="70">
        <v>0</v>
      </c>
      <c r="GX3" s="70">
        <v>0</v>
      </c>
      <c r="GY3" s="70">
        <v>7</v>
      </c>
      <c r="GZ3" s="70">
        <v>7</v>
      </c>
      <c r="HA3" s="70">
        <v>7</v>
      </c>
      <c r="HB3" s="70">
        <v>7</v>
      </c>
      <c r="HC3" s="70">
        <v>7</v>
      </c>
      <c r="HD3" s="70">
        <v>7</v>
      </c>
      <c r="HE3" s="70">
        <v>8</v>
      </c>
      <c r="HF3" s="70">
        <v>7</v>
      </c>
      <c r="HG3" s="70">
        <v>7</v>
      </c>
      <c r="HH3" s="70">
        <v>8</v>
      </c>
      <c r="HI3" s="70">
        <v>0</v>
      </c>
      <c r="HJ3" s="70">
        <v>0</v>
      </c>
      <c r="HK3" s="4">
        <v>0</v>
      </c>
      <c r="HL3" s="4">
        <v>0</v>
      </c>
      <c r="HM3" s="4">
        <v>0</v>
      </c>
      <c r="HN3" s="4">
        <v>0</v>
      </c>
      <c r="HO3" s="4">
        <v>0</v>
      </c>
      <c r="HP3" s="4">
        <v>0</v>
      </c>
      <c r="HQ3" s="4">
        <v>0</v>
      </c>
      <c r="HR3" s="4">
        <v>0</v>
      </c>
      <c r="HS3" s="4">
        <v>0</v>
      </c>
      <c r="HT3" s="4">
        <v>0</v>
      </c>
      <c r="HU3" s="4">
        <v>0</v>
      </c>
      <c r="HV3" s="4">
        <v>0</v>
      </c>
      <c r="HW3" s="4">
        <v>0</v>
      </c>
      <c r="HX3" s="4">
        <v>0</v>
      </c>
    </row>
    <row r="4" spans="1:232" s="4" customFormat="1" ht="12.75">
      <c r="A4" s="57" t="s">
        <v>128</v>
      </c>
      <c r="B4" s="57" t="s">
        <v>141</v>
      </c>
      <c r="C4" s="57" t="s">
        <v>140</v>
      </c>
      <c r="D4" s="57" t="s">
        <v>142</v>
      </c>
      <c r="E4" s="57" t="s">
        <v>139</v>
      </c>
      <c r="F4" s="57" t="s">
        <v>143</v>
      </c>
      <c r="G4" s="69" t="s">
        <v>332</v>
      </c>
      <c r="H4" s="70">
        <v>0</v>
      </c>
      <c r="I4" s="70">
        <v>5</v>
      </c>
      <c r="J4" s="70">
        <v>5</v>
      </c>
      <c r="K4" s="70">
        <v>5</v>
      </c>
      <c r="L4" s="70">
        <v>5</v>
      </c>
      <c r="M4" s="70">
        <v>5</v>
      </c>
      <c r="N4" s="70">
        <v>5</v>
      </c>
      <c r="O4" s="70">
        <v>5</v>
      </c>
      <c r="P4" s="70">
        <v>0</v>
      </c>
      <c r="Q4" s="70">
        <v>0</v>
      </c>
      <c r="R4" s="70">
        <v>5</v>
      </c>
      <c r="S4" s="70">
        <v>0</v>
      </c>
      <c r="T4" s="70">
        <v>4</v>
      </c>
      <c r="U4" s="70">
        <v>5</v>
      </c>
      <c r="V4" s="70">
        <v>6</v>
      </c>
      <c r="W4" s="70">
        <v>4</v>
      </c>
      <c r="X4" s="70">
        <v>4</v>
      </c>
      <c r="Y4" s="70">
        <v>0</v>
      </c>
      <c r="Z4" s="70">
        <v>0</v>
      </c>
      <c r="AA4" s="70">
        <v>6</v>
      </c>
      <c r="AB4" s="70">
        <v>5</v>
      </c>
      <c r="AC4" s="70">
        <v>4</v>
      </c>
      <c r="AD4" s="70">
        <v>6</v>
      </c>
      <c r="AE4" s="70">
        <v>0</v>
      </c>
      <c r="AF4" s="70">
        <v>0</v>
      </c>
      <c r="AG4" s="70">
        <v>6</v>
      </c>
      <c r="AH4" s="70">
        <v>5</v>
      </c>
      <c r="AI4" s="70">
        <v>0</v>
      </c>
      <c r="AJ4" s="70">
        <v>0</v>
      </c>
      <c r="AK4" s="70">
        <v>5</v>
      </c>
      <c r="AL4" s="70">
        <v>5</v>
      </c>
      <c r="AM4" s="70">
        <v>5</v>
      </c>
      <c r="AN4" s="70">
        <v>6</v>
      </c>
      <c r="AO4" s="70">
        <v>4</v>
      </c>
      <c r="AP4" s="70">
        <v>0</v>
      </c>
      <c r="AQ4" s="70">
        <v>6</v>
      </c>
      <c r="AR4" s="70">
        <v>5</v>
      </c>
      <c r="AS4" s="70">
        <v>0</v>
      </c>
      <c r="AT4" s="70">
        <v>0</v>
      </c>
      <c r="AU4" s="70">
        <v>6</v>
      </c>
      <c r="AV4" s="70">
        <v>6</v>
      </c>
      <c r="AW4" s="70">
        <v>5</v>
      </c>
      <c r="AX4" s="70">
        <v>5</v>
      </c>
      <c r="AY4" s="70">
        <v>6</v>
      </c>
      <c r="AZ4" s="70">
        <v>0</v>
      </c>
      <c r="BA4" s="70">
        <v>5</v>
      </c>
      <c r="BB4" s="70">
        <v>5</v>
      </c>
      <c r="BC4" s="70">
        <v>6</v>
      </c>
      <c r="BD4" s="70">
        <v>6</v>
      </c>
      <c r="BE4" s="70">
        <v>6</v>
      </c>
      <c r="BF4" s="70">
        <v>6</v>
      </c>
      <c r="BG4" s="70">
        <v>5</v>
      </c>
      <c r="BH4" s="70">
        <v>0</v>
      </c>
      <c r="BI4" s="70">
        <v>2</v>
      </c>
      <c r="BJ4" s="70">
        <v>2</v>
      </c>
      <c r="BK4" s="70">
        <v>3</v>
      </c>
      <c r="BL4" s="70">
        <v>6</v>
      </c>
      <c r="BM4" s="70">
        <v>6</v>
      </c>
      <c r="BN4" s="70">
        <v>5</v>
      </c>
      <c r="BO4" s="70">
        <v>0</v>
      </c>
      <c r="BP4" s="70">
        <v>5</v>
      </c>
      <c r="BQ4" s="70">
        <v>0</v>
      </c>
      <c r="BR4" s="70">
        <v>5</v>
      </c>
      <c r="BS4" s="70">
        <v>0</v>
      </c>
      <c r="BT4" s="70">
        <v>0</v>
      </c>
      <c r="BU4" s="70">
        <v>0</v>
      </c>
      <c r="BV4" s="70">
        <v>0</v>
      </c>
      <c r="BW4" s="70">
        <v>3</v>
      </c>
      <c r="BX4" s="70">
        <v>3</v>
      </c>
      <c r="BY4" s="70">
        <v>3</v>
      </c>
      <c r="BZ4" s="70">
        <v>0</v>
      </c>
      <c r="CA4" s="70">
        <v>6</v>
      </c>
      <c r="CB4" s="70">
        <v>0</v>
      </c>
      <c r="CC4" s="70">
        <v>0</v>
      </c>
      <c r="CD4" s="70">
        <v>6</v>
      </c>
      <c r="CE4" s="70">
        <v>0</v>
      </c>
      <c r="CF4" s="70">
        <v>5</v>
      </c>
      <c r="CG4" s="70">
        <v>0</v>
      </c>
      <c r="CH4" s="70">
        <v>6</v>
      </c>
      <c r="CI4" s="70">
        <v>0</v>
      </c>
      <c r="CJ4" s="70">
        <v>4</v>
      </c>
      <c r="CK4" s="70">
        <v>6</v>
      </c>
      <c r="CL4" s="70">
        <v>6</v>
      </c>
      <c r="CM4" s="70">
        <v>6</v>
      </c>
      <c r="CN4" s="70">
        <v>6</v>
      </c>
      <c r="CO4" s="70">
        <v>6</v>
      </c>
      <c r="CP4" s="70">
        <v>6</v>
      </c>
      <c r="CQ4" s="70">
        <v>6</v>
      </c>
      <c r="CR4" s="70">
        <v>6</v>
      </c>
      <c r="CS4" s="70">
        <v>6</v>
      </c>
      <c r="CT4" s="70">
        <v>6</v>
      </c>
      <c r="CU4" s="70">
        <v>6</v>
      </c>
      <c r="CV4" s="70">
        <v>6</v>
      </c>
      <c r="CW4" s="70">
        <v>6</v>
      </c>
      <c r="CX4" s="70">
        <v>4</v>
      </c>
      <c r="CY4" s="70">
        <v>4</v>
      </c>
      <c r="CZ4" s="70">
        <v>4</v>
      </c>
      <c r="DA4" s="70">
        <v>0</v>
      </c>
      <c r="DB4" s="70">
        <v>5</v>
      </c>
      <c r="DC4" s="70">
        <v>0</v>
      </c>
      <c r="DD4" s="70">
        <v>5</v>
      </c>
      <c r="DE4" s="70">
        <v>6</v>
      </c>
      <c r="DF4" s="70">
        <v>0</v>
      </c>
      <c r="DG4" s="70">
        <v>5</v>
      </c>
      <c r="DH4" s="70">
        <v>6</v>
      </c>
      <c r="DI4" s="70">
        <v>0</v>
      </c>
      <c r="DJ4" s="70">
        <v>0</v>
      </c>
      <c r="DK4" s="70">
        <v>6</v>
      </c>
      <c r="DL4" s="70">
        <v>0</v>
      </c>
      <c r="DM4" s="70">
        <v>4</v>
      </c>
      <c r="DN4" s="70">
        <v>5</v>
      </c>
      <c r="DO4" s="70">
        <v>5</v>
      </c>
      <c r="DP4" s="70">
        <v>5</v>
      </c>
      <c r="DQ4" s="70">
        <v>0</v>
      </c>
      <c r="DR4" s="70">
        <v>6</v>
      </c>
      <c r="DS4" s="70">
        <v>6</v>
      </c>
      <c r="DT4" s="70">
        <v>6</v>
      </c>
      <c r="DU4" s="70">
        <v>0</v>
      </c>
      <c r="DV4" s="70">
        <v>5</v>
      </c>
      <c r="DW4" s="70">
        <v>5</v>
      </c>
      <c r="DX4" s="70">
        <v>0</v>
      </c>
      <c r="DY4" s="70">
        <v>4</v>
      </c>
      <c r="DZ4" s="70">
        <v>5</v>
      </c>
      <c r="EA4" s="70">
        <v>3</v>
      </c>
      <c r="EB4" s="70">
        <v>4</v>
      </c>
      <c r="EC4" s="70">
        <v>0</v>
      </c>
      <c r="ED4" s="70">
        <v>5</v>
      </c>
      <c r="EE4" s="70">
        <v>5</v>
      </c>
      <c r="EF4" s="70">
        <v>5</v>
      </c>
      <c r="EG4" s="70">
        <v>5</v>
      </c>
      <c r="EH4" s="70">
        <v>0</v>
      </c>
      <c r="EI4" s="70">
        <v>5</v>
      </c>
      <c r="EJ4" s="70">
        <v>0</v>
      </c>
      <c r="EK4" s="70">
        <v>5</v>
      </c>
      <c r="EL4" s="70">
        <v>0</v>
      </c>
      <c r="EM4" s="70">
        <v>5</v>
      </c>
      <c r="EN4" s="70">
        <v>5</v>
      </c>
      <c r="EO4" s="70">
        <v>0</v>
      </c>
      <c r="EP4" s="70">
        <v>0</v>
      </c>
      <c r="EQ4" s="70">
        <v>5</v>
      </c>
      <c r="ER4" s="70">
        <v>6</v>
      </c>
      <c r="ES4" s="70">
        <v>5</v>
      </c>
      <c r="ET4" s="70">
        <v>5</v>
      </c>
      <c r="EU4" s="70">
        <v>6</v>
      </c>
      <c r="EV4" s="70">
        <v>5</v>
      </c>
      <c r="EW4" s="70">
        <v>0</v>
      </c>
      <c r="EX4" s="70">
        <v>5</v>
      </c>
      <c r="EY4" s="70">
        <v>6</v>
      </c>
      <c r="EZ4" s="70">
        <v>5</v>
      </c>
      <c r="FA4" s="70">
        <v>5</v>
      </c>
      <c r="FB4" s="70">
        <v>6</v>
      </c>
      <c r="FC4" s="70">
        <v>5</v>
      </c>
      <c r="FD4" s="70">
        <v>5</v>
      </c>
      <c r="FE4" s="70">
        <v>6</v>
      </c>
      <c r="FF4" s="70">
        <v>6</v>
      </c>
      <c r="FG4" s="70">
        <v>6</v>
      </c>
      <c r="FH4" s="70">
        <v>6</v>
      </c>
      <c r="FI4" s="70">
        <v>6</v>
      </c>
      <c r="FJ4" s="70">
        <v>5</v>
      </c>
      <c r="FK4" s="70">
        <v>5</v>
      </c>
      <c r="FL4" s="70">
        <v>5</v>
      </c>
      <c r="FM4" s="70">
        <v>5</v>
      </c>
      <c r="FN4" s="70">
        <v>6</v>
      </c>
      <c r="FO4" s="70">
        <v>6</v>
      </c>
      <c r="FP4" s="70">
        <v>5</v>
      </c>
      <c r="FQ4" s="70">
        <v>6</v>
      </c>
      <c r="FR4" s="70">
        <v>6</v>
      </c>
      <c r="FS4" s="70">
        <v>6</v>
      </c>
      <c r="FT4" s="70">
        <v>6</v>
      </c>
      <c r="FU4" s="70">
        <v>5</v>
      </c>
      <c r="FV4" s="70">
        <v>5</v>
      </c>
      <c r="FW4" s="70">
        <v>6</v>
      </c>
      <c r="FX4" s="70">
        <v>6</v>
      </c>
      <c r="FY4" s="70">
        <v>6</v>
      </c>
      <c r="FZ4" s="70">
        <v>6</v>
      </c>
      <c r="GA4" s="70">
        <v>0</v>
      </c>
      <c r="GB4" s="70">
        <v>5</v>
      </c>
      <c r="GC4" s="70">
        <v>6</v>
      </c>
      <c r="GD4" s="70">
        <v>6</v>
      </c>
      <c r="GE4" s="70">
        <v>6</v>
      </c>
      <c r="GF4" s="70">
        <v>6</v>
      </c>
      <c r="GG4" s="70">
        <v>6</v>
      </c>
      <c r="GH4" s="70">
        <v>6</v>
      </c>
      <c r="GI4" s="70">
        <v>6</v>
      </c>
      <c r="GJ4" s="70">
        <v>5</v>
      </c>
      <c r="GK4" s="70">
        <v>5</v>
      </c>
      <c r="GL4" s="70">
        <v>0</v>
      </c>
      <c r="GM4" s="70">
        <v>5</v>
      </c>
      <c r="GN4" s="70">
        <v>5</v>
      </c>
      <c r="GO4" s="70">
        <v>5</v>
      </c>
      <c r="GP4" s="70">
        <v>5</v>
      </c>
      <c r="GQ4" s="70">
        <v>5</v>
      </c>
      <c r="GR4" s="70">
        <v>0</v>
      </c>
      <c r="GS4" s="70">
        <v>5</v>
      </c>
      <c r="GT4" s="70">
        <v>0</v>
      </c>
      <c r="GU4" s="70">
        <v>0</v>
      </c>
      <c r="GV4" s="70">
        <v>5</v>
      </c>
      <c r="GW4" s="70">
        <v>0</v>
      </c>
      <c r="GX4" s="70">
        <v>0</v>
      </c>
      <c r="GY4" s="70">
        <v>0</v>
      </c>
      <c r="GZ4" s="70">
        <v>5</v>
      </c>
      <c r="HA4" s="70">
        <v>6</v>
      </c>
      <c r="HB4" s="70">
        <v>5</v>
      </c>
      <c r="HC4" s="70">
        <v>5</v>
      </c>
      <c r="HD4" s="70">
        <v>5</v>
      </c>
      <c r="HE4" s="70">
        <v>6</v>
      </c>
      <c r="HF4" s="70">
        <v>6</v>
      </c>
      <c r="HG4" s="70">
        <v>6</v>
      </c>
      <c r="HH4" s="70">
        <v>5</v>
      </c>
      <c r="HI4" s="70">
        <v>6</v>
      </c>
      <c r="HJ4" s="70">
        <v>0</v>
      </c>
      <c r="HK4" s="4">
        <v>4</v>
      </c>
      <c r="HL4" s="4">
        <v>0</v>
      </c>
      <c r="HM4" s="4">
        <v>4</v>
      </c>
      <c r="HN4" s="4">
        <v>4</v>
      </c>
      <c r="HO4" s="4">
        <v>6</v>
      </c>
      <c r="HP4" s="4">
        <v>5</v>
      </c>
      <c r="HQ4" s="4">
        <v>5</v>
      </c>
      <c r="HR4" s="4">
        <v>4</v>
      </c>
      <c r="HS4" s="4">
        <v>5</v>
      </c>
      <c r="HT4" s="4">
        <v>0</v>
      </c>
      <c r="HU4" s="4">
        <v>0</v>
      </c>
      <c r="HV4" s="4">
        <v>0</v>
      </c>
      <c r="HW4" s="4">
        <v>4</v>
      </c>
      <c r="HX4" s="4">
        <v>5</v>
      </c>
    </row>
    <row r="5" spans="1:232" s="10" customFormat="1" ht="13.5" thickBot="1">
      <c r="A5" s="57" t="s">
        <v>128</v>
      </c>
      <c r="B5" s="57" t="s">
        <v>141</v>
      </c>
      <c r="C5" s="57" t="s">
        <v>140</v>
      </c>
      <c r="D5" s="57" t="s">
        <v>142</v>
      </c>
      <c r="E5" s="57" t="s">
        <v>139</v>
      </c>
      <c r="F5" s="57" t="s">
        <v>143</v>
      </c>
      <c r="G5" s="69" t="s">
        <v>333</v>
      </c>
      <c r="H5" s="71">
        <v>13.01</v>
      </c>
      <c r="I5" s="71">
        <v>13.0101</v>
      </c>
      <c r="J5" s="71">
        <v>13.0102</v>
      </c>
      <c r="K5" s="71">
        <v>13.0103</v>
      </c>
      <c r="L5" s="71">
        <v>13.0104</v>
      </c>
      <c r="M5" s="71">
        <v>13.0105</v>
      </c>
      <c r="N5" s="71">
        <v>13.0108</v>
      </c>
      <c r="O5" s="71">
        <v>13.0109</v>
      </c>
      <c r="P5" s="71">
        <v>13.02</v>
      </c>
      <c r="Q5" s="71">
        <v>13.0201</v>
      </c>
      <c r="R5" s="71">
        <v>13.0202</v>
      </c>
      <c r="S5" s="71">
        <v>13.03</v>
      </c>
      <c r="T5" s="71">
        <v>13.03</v>
      </c>
      <c r="U5" s="71">
        <v>13.03</v>
      </c>
      <c r="V5" s="71">
        <v>13.0301</v>
      </c>
      <c r="W5" s="71">
        <v>13.0302</v>
      </c>
      <c r="X5" s="76">
        <v>13.0303</v>
      </c>
      <c r="Y5" s="76">
        <v>13.0304</v>
      </c>
      <c r="Z5" s="71">
        <v>13.0305</v>
      </c>
      <c r="AA5" s="71">
        <v>13.0306</v>
      </c>
      <c r="AB5" s="71">
        <v>13.0307</v>
      </c>
      <c r="AC5" s="71">
        <v>13.0308</v>
      </c>
      <c r="AD5" s="71">
        <v>13.0309</v>
      </c>
      <c r="AE5" s="71">
        <v>13.031</v>
      </c>
      <c r="AF5" s="71">
        <v>13.0311</v>
      </c>
      <c r="AG5" s="71">
        <v>13.0312</v>
      </c>
      <c r="AH5" s="71">
        <v>13.0313</v>
      </c>
      <c r="AI5" s="71">
        <v>13.0314</v>
      </c>
      <c r="AJ5" s="71">
        <v>13.0315</v>
      </c>
      <c r="AK5" s="71">
        <v>13.0316</v>
      </c>
      <c r="AL5" s="71">
        <v>13.0317</v>
      </c>
      <c r="AM5" s="71">
        <v>13.0318</v>
      </c>
      <c r="AN5" s="71">
        <v>13.0319</v>
      </c>
      <c r="AO5" s="71">
        <v>13.032</v>
      </c>
      <c r="AP5" s="71">
        <v>13.0321</v>
      </c>
      <c r="AQ5" s="71">
        <v>13.0323</v>
      </c>
      <c r="AR5" s="71">
        <v>13.0324</v>
      </c>
      <c r="AS5" s="71">
        <v>13.039</v>
      </c>
      <c r="AT5" s="71">
        <v>13.04</v>
      </c>
      <c r="AU5" s="71">
        <v>13.04</v>
      </c>
      <c r="AV5" s="71">
        <v>13.0403</v>
      </c>
      <c r="AW5" s="71">
        <v>13.0404</v>
      </c>
      <c r="AX5" s="71">
        <v>13.0405</v>
      </c>
      <c r="AY5" s="71">
        <v>13.0406</v>
      </c>
      <c r="AZ5" s="71">
        <v>13.0407</v>
      </c>
      <c r="BA5" s="71">
        <v>13.0408</v>
      </c>
      <c r="BB5" s="71">
        <v>13.0409</v>
      </c>
      <c r="BC5" s="71">
        <v>13.041</v>
      </c>
      <c r="BD5" s="71">
        <v>13.0411</v>
      </c>
      <c r="BE5" s="71">
        <v>13.0412</v>
      </c>
      <c r="BF5" s="71">
        <v>13.0414</v>
      </c>
      <c r="BG5" s="71">
        <v>13.0501</v>
      </c>
      <c r="BH5" s="71">
        <v>13.06</v>
      </c>
      <c r="BI5" s="71">
        <v>13.0601</v>
      </c>
      <c r="BJ5" s="71">
        <v>13.0602</v>
      </c>
      <c r="BK5" s="71">
        <v>13.0701</v>
      </c>
      <c r="BL5" s="71">
        <v>13.08</v>
      </c>
      <c r="BM5" s="71">
        <v>13.0801</v>
      </c>
      <c r="BN5" s="71">
        <v>13.0901</v>
      </c>
      <c r="BO5" s="71">
        <v>13.1</v>
      </c>
      <c r="BP5" s="71">
        <v>13.1001</v>
      </c>
      <c r="BQ5" s="71">
        <v>13.11</v>
      </c>
      <c r="BR5" s="71">
        <v>13.1101</v>
      </c>
      <c r="BS5" s="71">
        <v>13.12</v>
      </c>
      <c r="BT5" s="71">
        <v>13.1201</v>
      </c>
      <c r="BU5" s="71">
        <v>13.81</v>
      </c>
      <c r="BV5" s="71">
        <v>13.82</v>
      </c>
      <c r="BW5" s="71">
        <v>13.82</v>
      </c>
      <c r="BX5" s="71">
        <v>13.82</v>
      </c>
      <c r="BY5" s="71">
        <v>13.82</v>
      </c>
      <c r="BZ5" s="71">
        <v>14.01</v>
      </c>
      <c r="CA5" s="71">
        <v>14.01</v>
      </c>
      <c r="CB5" s="71">
        <v>14.0101</v>
      </c>
      <c r="CC5" s="71">
        <v>14.0102</v>
      </c>
      <c r="CD5" s="71">
        <v>14.0103</v>
      </c>
      <c r="CE5" s="71">
        <v>14.0105</v>
      </c>
      <c r="CF5" s="71">
        <v>14.0107</v>
      </c>
      <c r="CG5" s="71">
        <v>14.02</v>
      </c>
      <c r="CH5" s="71">
        <v>14.0301</v>
      </c>
      <c r="CI5" s="71">
        <v>14.0401</v>
      </c>
      <c r="CJ5" s="71">
        <v>14.0402</v>
      </c>
      <c r="CK5" s="71">
        <v>14.05</v>
      </c>
      <c r="CL5" s="71">
        <v>14.0501</v>
      </c>
      <c r="CM5" s="71">
        <v>14.0502</v>
      </c>
      <c r="CN5" s="71">
        <v>14.0503</v>
      </c>
      <c r="CO5" s="71">
        <v>14.0504</v>
      </c>
      <c r="CP5" s="71">
        <v>14.0505</v>
      </c>
      <c r="CQ5" s="76">
        <v>14.0507</v>
      </c>
      <c r="CR5" s="76">
        <v>14.0508</v>
      </c>
      <c r="CS5" s="76">
        <v>14.0509</v>
      </c>
      <c r="CT5" s="76">
        <v>14.051</v>
      </c>
      <c r="CU5" s="76">
        <v>14.0512</v>
      </c>
      <c r="CV5" s="76">
        <v>14.0513</v>
      </c>
      <c r="CW5" s="76">
        <v>14.0514</v>
      </c>
      <c r="CX5" s="76">
        <v>14.06</v>
      </c>
      <c r="CY5" s="76">
        <v>14.0601</v>
      </c>
      <c r="CZ5" s="76">
        <v>14.0602</v>
      </c>
      <c r="DA5" s="76">
        <v>14.07</v>
      </c>
      <c r="DB5" s="76">
        <v>14.0702</v>
      </c>
      <c r="DC5" s="76">
        <v>14.08</v>
      </c>
      <c r="DD5" s="76">
        <v>14.0801</v>
      </c>
      <c r="DE5" s="76">
        <v>14.0802</v>
      </c>
      <c r="DF5" s="76">
        <v>14.09</v>
      </c>
      <c r="DG5" s="76">
        <v>14.0901</v>
      </c>
      <c r="DH5" s="76">
        <v>14.0902</v>
      </c>
      <c r="DI5" s="76">
        <v>14.1</v>
      </c>
      <c r="DJ5" s="76">
        <v>14.11</v>
      </c>
      <c r="DK5" s="76">
        <v>14.1101</v>
      </c>
      <c r="DL5" s="76">
        <v>14.12</v>
      </c>
      <c r="DM5" s="76">
        <v>14.1201</v>
      </c>
      <c r="DN5" s="76">
        <v>14.1202</v>
      </c>
      <c r="DO5" s="76">
        <v>14.1204</v>
      </c>
      <c r="DP5" s="76">
        <v>14.1206</v>
      </c>
      <c r="DQ5" s="76">
        <v>14.13</v>
      </c>
      <c r="DR5" s="76">
        <v>14.1301</v>
      </c>
      <c r="DS5" s="76">
        <v>14.1302</v>
      </c>
      <c r="DT5" s="76">
        <v>14.1303</v>
      </c>
      <c r="DU5" s="76">
        <v>14.1304</v>
      </c>
      <c r="DV5" s="76">
        <v>14.1306</v>
      </c>
      <c r="DW5" s="76">
        <v>14.1307</v>
      </c>
      <c r="DX5" s="76">
        <v>14.14</v>
      </c>
      <c r="DY5" s="76">
        <v>14.14</v>
      </c>
      <c r="DZ5" s="76">
        <v>14.14</v>
      </c>
      <c r="EA5" s="76">
        <v>14.1402</v>
      </c>
      <c r="EB5" s="76">
        <v>14.1403</v>
      </c>
      <c r="EC5" s="76">
        <v>14.1406</v>
      </c>
      <c r="ED5" s="76">
        <v>14.1407</v>
      </c>
      <c r="EE5" s="76">
        <v>14.1501</v>
      </c>
      <c r="EF5" s="76">
        <v>14.16</v>
      </c>
      <c r="EG5" s="76">
        <v>14.1601</v>
      </c>
      <c r="EH5" s="76">
        <v>14.17</v>
      </c>
      <c r="EI5" s="76">
        <v>14.1801</v>
      </c>
      <c r="EJ5" s="76">
        <v>14.19</v>
      </c>
      <c r="EK5" s="76">
        <v>14.1901</v>
      </c>
      <c r="EL5" s="76">
        <v>14.1902</v>
      </c>
      <c r="EM5" s="76">
        <v>14.1903</v>
      </c>
      <c r="EN5" s="76">
        <v>14.2001</v>
      </c>
      <c r="EO5" s="76">
        <v>14.21</v>
      </c>
      <c r="EP5" s="76">
        <v>14.2101</v>
      </c>
      <c r="EQ5" s="76">
        <v>14.2102</v>
      </c>
      <c r="ER5" s="76">
        <v>14.2103</v>
      </c>
      <c r="ES5" s="76">
        <v>14.2104</v>
      </c>
      <c r="ET5" s="76">
        <v>14.2105</v>
      </c>
      <c r="EU5" s="76">
        <v>14.2106</v>
      </c>
      <c r="EV5" s="76">
        <v>14.2201</v>
      </c>
      <c r="EW5" s="76">
        <v>14.23</v>
      </c>
      <c r="EX5" s="76">
        <v>14.23</v>
      </c>
      <c r="EY5" s="76">
        <v>14.23</v>
      </c>
      <c r="EZ5" s="76">
        <v>14.2301</v>
      </c>
      <c r="FA5" s="76">
        <v>14.2302</v>
      </c>
      <c r="FB5" s="76">
        <v>14.2303</v>
      </c>
      <c r="FC5" s="76">
        <v>14.2304</v>
      </c>
      <c r="FD5" s="76">
        <v>14.2305</v>
      </c>
      <c r="FE5" s="76">
        <v>14.2306</v>
      </c>
      <c r="FF5" s="76">
        <v>14.2307</v>
      </c>
      <c r="FG5" s="76">
        <v>14.2308</v>
      </c>
      <c r="FH5" s="76">
        <v>14.231</v>
      </c>
      <c r="FI5" s="76">
        <v>14.2311</v>
      </c>
      <c r="FJ5" s="76">
        <v>14.2312</v>
      </c>
      <c r="FK5" s="76">
        <v>14.2313</v>
      </c>
      <c r="FL5" s="76">
        <v>14.2314</v>
      </c>
      <c r="FM5" s="76">
        <v>14.2315</v>
      </c>
      <c r="FN5" s="76">
        <v>14.2316</v>
      </c>
      <c r="FO5" s="76">
        <v>14.2317</v>
      </c>
      <c r="FP5" s="76">
        <v>14.2318</v>
      </c>
      <c r="FQ5" s="76">
        <v>14.2319</v>
      </c>
      <c r="FR5" s="76">
        <v>14.232</v>
      </c>
      <c r="FS5" s="76">
        <v>14.2321</v>
      </c>
      <c r="FT5" s="76">
        <v>14.2322</v>
      </c>
      <c r="FU5" s="76">
        <v>14.2323</v>
      </c>
      <c r="FV5" s="76">
        <v>14.2324</v>
      </c>
      <c r="FW5" s="76">
        <v>14.2325</v>
      </c>
      <c r="FX5" s="76">
        <v>14.2326</v>
      </c>
      <c r="FY5" s="76">
        <v>14.2327</v>
      </c>
      <c r="FZ5" s="76">
        <v>14.2328</v>
      </c>
      <c r="GA5" s="76">
        <v>14.2329</v>
      </c>
      <c r="GB5" s="76">
        <v>14.233</v>
      </c>
      <c r="GC5" s="76">
        <v>14.2331</v>
      </c>
      <c r="GD5" s="76">
        <v>14.2332</v>
      </c>
      <c r="GE5" s="76">
        <v>14.2333</v>
      </c>
      <c r="GF5" s="76">
        <v>14.2335</v>
      </c>
      <c r="GG5" s="76">
        <v>14.2337</v>
      </c>
      <c r="GH5" s="76">
        <v>14.2338</v>
      </c>
      <c r="GI5" s="76">
        <v>14.2401</v>
      </c>
      <c r="GJ5" s="76">
        <v>14.2501</v>
      </c>
      <c r="GK5" s="76">
        <v>14.26</v>
      </c>
      <c r="GL5" s="76">
        <v>14.2601</v>
      </c>
      <c r="GM5" s="76">
        <v>14.2602</v>
      </c>
      <c r="GN5" s="76">
        <v>14.2603</v>
      </c>
      <c r="GO5" s="76">
        <v>14.2701</v>
      </c>
      <c r="GP5" s="76">
        <v>14.2702</v>
      </c>
      <c r="GQ5" s="76">
        <v>14.2801</v>
      </c>
      <c r="GR5" s="76">
        <v>14.8</v>
      </c>
      <c r="GS5" s="76">
        <v>14.8</v>
      </c>
      <c r="GT5" s="76">
        <v>14.8</v>
      </c>
      <c r="GU5" s="76">
        <v>14.81</v>
      </c>
      <c r="GV5" s="76">
        <v>14.81</v>
      </c>
      <c r="GW5" s="76">
        <v>14.81</v>
      </c>
      <c r="GX5" s="76">
        <v>14.82</v>
      </c>
      <c r="GY5" s="76">
        <v>15.01</v>
      </c>
      <c r="GZ5" s="76">
        <v>15.0101</v>
      </c>
      <c r="HA5" s="76">
        <v>15.0102</v>
      </c>
      <c r="HB5" s="76">
        <v>15.0103</v>
      </c>
      <c r="HC5" s="76">
        <v>15.0104</v>
      </c>
      <c r="HD5" s="76">
        <v>15.0105</v>
      </c>
      <c r="HE5" s="76">
        <v>15.0106</v>
      </c>
      <c r="HF5" s="76">
        <v>15.0107</v>
      </c>
      <c r="HG5" s="76">
        <v>15.0108</v>
      </c>
      <c r="HH5" s="76">
        <v>15.0109</v>
      </c>
      <c r="HI5" s="76">
        <v>15.0201</v>
      </c>
      <c r="HJ5" s="76">
        <v>15.03</v>
      </c>
      <c r="HK5" s="10">
        <v>15.0501</v>
      </c>
      <c r="HL5" s="10">
        <v>15.06</v>
      </c>
      <c r="HM5" s="10">
        <v>15.0601</v>
      </c>
      <c r="HN5" s="10">
        <v>15.0602</v>
      </c>
      <c r="HO5" s="10">
        <v>15.0603</v>
      </c>
      <c r="HP5" s="10">
        <v>15.0604</v>
      </c>
      <c r="HQ5" s="10">
        <v>15.0605</v>
      </c>
      <c r="HR5" s="10">
        <v>15.0606</v>
      </c>
      <c r="HS5" s="10">
        <v>15.0607</v>
      </c>
      <c r="HT5" s="10">
        <v>15.8</v>
      </c>
      <c r="HU5" s="10">
        <v>15.81</v>
      </c>
      <c r="HV5" s="10">
        <v>15.82</v>
      </c>
      <c r="HW5" s="10">
        <v>15.83</v>
      </c>
      <c r="HX5" s="10">
        <v>15.83</v>
      </c>
    </row>
    <row r="6" spans="1:256" s="64" customFormat="1" ht="13.5" thickTop="1">
      <c r="A6" s="61" t="s">
        <v>128</v>
      </c>
      <c r="B6" s="61" t="s">
        <v>141</v>
      </c>
      <c r="C6" s="61" t="s">
        <v>140</v>
      </c>
      <c r="D6" s="61" t="s">
        <v>142</v>
      </c>
      <c r="E6" s="61" t="s">
        <v>139</v>
      </c>
      <c r="F6" s="61" t="s">
        <v>143</v>
      </c>
      <c r="G6" s="62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  <c r="IU6" s="63"/>
      <c r="IV6" s="63"/>
    </row>
    <row r="7" spans="1:256" s="27" customFormat="1" ht="12.75">
      <c r="A7" s="57" t="s">
        <v>128</v>
      </c>
      <c r="B7" s="57" t="s">
        <v>141</v>
      </c>
      <c r="C7" s="57" t="s">
        <v>140</v>
      </c>
      <c r="D7" s="57" t="s">
        <v>142</v>
      </c>
      <c r="E7" s="57" t="s">
        <v>139</v>
      </c>
      <c r="F7" s="57" t="s">
        <v>143</v>
      </c>
      <c r="G7" s="58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  <c r="IR7" s="59"/>
      <c r="IS7" s="59"/>
      <c r="IT7" s="59"/>
      <c r="IU7" s="59"/>
      <c r="IV7" s="59"/>
    </row>
    <row r="8" spans="1:12" s="27" customFormat="1" ht="12.75">
      <c r="A8" s="57" t="s">
        <v>128</v>
      </c>
      <c r="B8" s="57" t="s">
        <v>141</v>
      </c>
      <c r="C8" s="57" t="s">
        <v>140</v>
      </c>
      <c r="D8" s="57" t="s">
        <v>142</v>
      </c>
      <c r="E8" s="57" t="s">
        <v>139</v>
      </c>
      <c r="F8" s="57" t="s">
        <v>143</v>
      </c>
      <c r="G8" s="58"/>
      <c r="H8" s="60"/>
      <c r="I8" s="60"/>
      <c r="J8" s="60"/>
      <c r="K8" s="60"/>
      <c r="L8" s="60"/>
    </row>
    <row r="9" spans="1:12" s="68" customFormat="1" ht="13.5" thickBot="1">
      <c r="A9" s="65" t="s">
        <v>128</v>
      </c>
      <c r="B9" s="65" t="s">
        <v>141</v>
      </c>
      <c r="C9" s="65" t="s">
        <v>140</v>
      </c>
      <c r="D9" s="65" t="s">
        <v>142</v>
      </c>
      <c r="E9" s="57" t="s">
        <v>139</v>
      </c>
      <c r="F9" s="65" t="s">
        <v>143</v>
      </c>
      <c r="G9" s="66"/>
      <c r="H9" s="67"/>
      <c r="I9" s="67"/>
      <c r="J9" s="67"/>
      <c r="K9" s="67"/>
      <c r="L9" s="67"/>
    </row>
    <row r="10" ht="40.5" customHeight="1" thickBot="1" thickTop="1">
      <c r="E10" s="78" t="str">
        <f>IF((COUNT(A12:A296))=(SUM(E12:E296)),"abiotic ok","STOP and control the abiotic parameter")</f>
        <v>STOP and control the abiotic parameter</v>
      </c>
    </row>
    <row r="11" spans="1:19" s="38" customFormat="1" ht="26.25" thickBot="1">
      <c r="A11" s="55" t="s">
        <v>128</v>
      </c>
      <c r="B11" s="56" t="s">
        <v>141</v>
      </c>
      <c r="C11" s="56" t="s">
        <v>140</v>
      </c>
      <c r="D11" s="56" t="s">
        <v>142</v>
      </c>
      <c r="E11" s="48" t="s">
        <v>139</v>
      </c>
      <c r="F11" s="56" t="s">
        <v>143</v>
      </c>
      <c r="R11" s="37"/>
      <c r="S11" s="37"/>
    </row>
    <row r="12" spans="1:232" s="27" customFormat="1" ht="12.75">
      <c r="A12" s="35">
        <v>33560</v>
      </c>
      <c r="B12" s="27">
        <f>MONTH(A12)</f>
        <v>11</v>
      </c>
      <c r="C12" s="27">
        <f>YEAR(A12)</f>
        <v>1991</v>
      </c>
      <c r="E12" s="46" t="str">
        <f>IF(A12&gt;0,IF(AND(A12=abiotic!A12,abiotic!E12=F12),1,"ALARM"),0)</f>
        <v>ALARM</v>
      </c>
      <c r="F12" s="35" t="s">
        <v>131</v>
      </c>
      <c r="G12" s="27">
        <v>1</v>
      </c>
      <c r="H12" s="27">
        <v>1</v>
      </c>
      <c r="I12" s="27">
        <v>1</v>
      </c>
      <c r="J12" s="27">
        <v>1</v>
      </c>
      <c r="K12" s="27">
        <v>1</v>
      </c>
      <c r="L12" s="27">
        <v>1</v>
      </c>
      <c r="M12" s="27">
        <v>1</v>
      </c>
      <c r="N12" s="27">
        <v>1</v>
      </c>
      <c r="O12" s="27">
        <v>1</v>
      </c>
      <c r="P12" s="27">
        <v>1</v>
      </c>
      <c r="Q12" s="27">
        <v>1</v>
      </c>
      <c r="R12" s="27">
        <v>1</v>
      </c>
      <c r="S12" s="27">
        <v>1</v>
      </c>
      <c r="T12" s="27">
        <v>1</v>
      </c>
      <c r="U12" s="27">
        <v>1</v>
      </c>
      <c r="V12" s="27">
        <v>1</v>
      </c>
      <c r="W12" s="27">
        <v>1</v>
      </c>
      <c r="X12" s="27">
        <v>1</v>
      </c>
      <c r="Y12" s="27">
        <v>1</v>
      </c>
      <c r="Z12" s="27">
        <v>1</v>
      </c>
      <c r="AA12" s="27">
        <v>1</v>
      </c>
      <c r="AB12" s="27">
        <v>1</v>
      </c>
      <c r="AC12" s="27">
        <v>1</v>
      </c>
      <c r="AD12" s="27">
        <v>1</v>
      </c>
      <c r="AE12" s="27">
        <v>1</v>
      </c>
      <c r="AF12" s="27">
        <v>1</v>
      </c>
      <c r="AG12" s="27">
        <v>1</v>
      </c>
      <c r="AH12" s="27">
        <v>1</v>
      </c>
      <c r="AI12" s="27">
        <v>1</v>
      </c>
      <c r="AJ12" s="27">
        <v>1</v>
      </c>
      <c r="AK12" s="27">
        <v>1</v>
      </c>
      <c r="AL12" s="27">
        <v>1</v>
      </c>
      <c r="AM12" s="27">
        <v>1</v>
      </c>
      <c r="AN12" s="27">
        <v>1</v>
      </c>
      <c r="AO12" s="27">
        <v>1</v>
      </c>
      <c r="AP12" s="27">
        <v>1</v>
      </c>
      <c r="AQ12" s="27">
        <v>1</v>
      </c>
      <c r="AR12" s="27">
        <v>1</v>
      </c>
      <c r="AS12" s="27">
        <v>1</v>
      </c>
      <c r="AT12" s="27">
        <v>1</v>
      </c>
      <c r="AU12" s="27">
        <v>1</v>
      </c>
      <c r="AV12" s="27">
        <v>1</v>
      </c>
      <c r="AW12" s="27">
        <v>1</v>
      </c>
      <c r="AX12" s="27">
        <v>1</v>
      </c>
      <c r="AY12" s="27">
        <v>1</v>
      </c>
      <c r="AZ12" s="27">
        <v>1</v>
      </c>
      <c r="BA12" s="27">
        <v>1</v>
      </c>
      <c r="BB12" s="27">
        <v>1</v>
      </c>
      <c r="BC12" s="27">
        <v>1</v>
      </c>
      <c r="BD12" s="27">
        <v>1</v>
      </c>
      <c r="BE12" s="27">
        <v>1</v>
      </c>
      <c r="BF12" s="27">
        <v>1</v>
      </c>
      <c r="BG12" s="27">
        <v>1</v>
      </c>
      <c r="BH12" s="27">
        <v>1</v>
      </c>
      <c r="BI12" s="27">
        <v>1</v>
      </c>
      <c r="BJ12" s="27">
        <v>1</v>
      </c>
      <c r="BK12" s="27">
        <v>1</v>
      </c>
      <c r="BL12" s="27">
        <v>1</v>
      </c>
      <c r="BM12" s="27">
        <v>1</v>
      </c>
      <c r="BN12" s="27">
        <v>1</v>
      </c>
      <c r="BO12" s="27">
        <v>1</v>
      </c>
      <c r="BP12" s="27">
        <v>1</v>
      </c>
      <c r="BQ12" s="27">
        <v>1</v>
      </c>
      <c r="BR12" s="27">
        <v>1</v>
      </c>
      <c r="BS12" s="27">
        <v>1</v>
      </c>
      <c r="BT12" s="27">
        <v>1</v>
      </c>
      <c r="BU12" s="27">
        <v>1</v>
      </c>
      <c r="BV12" s="27">
        <v>1</v>
      </c>
      <c r="BW12" s="27">
        <v>1</v>
      </c>
      <c r="BX12" s="27">
        <v>1</v>
      </c>
      <c r="BY12" s="27">
        <v>1</v>
      </c>
      <c r="BZ12" s="27">
        <v>1</v>
      </c>
      <c r="CA12" s="27">
        <v>1</v>
      </c>
      <c r="CB12" s="27">
        <v>1</v>
      </c>
      <c r="CC12" s="27">
        <v>1</v>
      </c>
      <c r="CD12" s="27">
        <v>1</v>
      </c>
      <c r="CE12" s="27">
        <v>1</v>
      </c>
      <c r="CF12" s="27">
        <v>1</v>
      </c>
      <c r="CG12" s="27">
        <v>1</v>
      </c>
      <c r="CH12" s="27">
        <v>1</v>
      </c>
      <c r="CI12" s="27">
        <v>1</v>
      </c>
      <c r="CJ12" s="27">
        <v>1</v>
      </c>
      <c r="CK12" s="27">
        <v>1</v>
      </c>
      <c r="CL12" s="27">
        <v>1</v>
      </c>
      <c r="CM12" s="27">
        <v>1</v>
      </c>
      <c r="CN12" s="27">
        <v>1</v>
      </c>
      <c r="CO12" s="27">
        <v>1</v>
      </c>
      <c r="CP12" s="27">
        <v>1</v>
      </c>
      <c r="CQ12" s="27">
        <v>1</v>
      </c>
      <c r="CR12" s="27">
        <v>1</v>
      </c>
      <c r="CS12" s="27">
        <v>1</v>
      </c>
      <c r="CT12" s="27">
        <v>1</v>
      </c>
      <c r="CU12" s="27">
        <v>1</v>
      </c>
      <c r="CV12" s="27">
        <v>1</v>
      </c>
      <c r="CW12" s="27">
        <v>1</v>
      </c>
      <c r="CX12" s="27">
        <v>1</v>
      </c>
      <c r="CY12" s="27">
        <v>1</v>
      </c>
      <c r="CZ12" s="27">
        <v>1</v>
      </c>
      <c r="DA12" s="27">
        <v>1</v>
      </c>
      <c r="DB12" s="27">
        <v>1</v>
      </c>
      <c r="DC12" s="27">
        <v>1</v>
      </c>
      <c r="DD12" s="27">
        <v>1</v>
      </c>
      <c r="DE12" s="27">
        <v>1</v>
      </c>
      <c r="DF12" s="27">
        <v>1</v>
      </c>
      <c r="DG12" s="27">
        <v>1</v>
      </c>
      <c r="DH12" s="27">
        <v>1</v>
      </c>
      <c r="DI12" s="27">
        <v>1</v>
      </c>
      <c r="DJ12" s="27">
        <v>1</v>
      </c>
      <c r="DK12" s="27">
        <v>1</v>
      </c>
      <c r="DL12" s="27">
        <v>1</v>
      </c>
      <c r="DM12" s="27">
        <v>1</v>
      </c>
      <c r="DN12" s="27">
        <v>1</v>
      </c>
      <c r="DO12" s="27">
        <v>1</v>
      </c>
      <c r="DP12" s="27">
        <v>1</v>
      </c>
      <c r="DQ12" s="27">
        <v>1</v>
      </c>
      <c r="DR12" s="27">
        <v>1</v>
      </c>
      <c r="DS12" s="27">
        <v>1</v>
      </c>
      <c r="DT12" s="27">
        <v>1</v>
      </c>
      <c r="DU12" s="27">
        <v>1</v>
      </c>
      <c r="DV12" s="27">
        <v>1</v>
      </c>
      <c r="DW12" s="27">
        <v>1</v>
      </c>
      <c r="DX12" s="27">
        <v>1</v>
      </c>
      <c r="DY12" s="27">
        <v>1</v>
      </c>
      <c r="DZ12" s="27">
        <v>1</v>
      </c>
      <c r="EA12" s="27">
        <v>1</v>
      </c>
      <c r="EB12" s="27">
        <v>1</v>
      </c>
      <c r="EC12" s="27">
        <v>1</v>
      </c>
      <c r="ED12" s="27">
        <v>1</v>
      </c>
      <c r="EE12" s="27">
        <v>1</v>
      </c>
      <c r="EF12" s="27">
        <v>1</v>
      </c>
      <c r="EG12" s="27">
        <v>1</v>
      </c>
      <c r="EH12" s="27">
        <v>1</v>
      </c>
      <c r="EI12" s="27">
        <v>1</v>
      </c>
      <c r="EJ12" s="27">
        <v>1</v>
      </c>
      <c r="EK12" s="27">
        <v>1</v>
      </c>
      <c r="EL12" s="27">
        <v>1</v>
      </c>
      <c r="EM12" s="27">
        <v>1</v>
      </c>
      <c r="EN12" s="27">
        <v>1</v>
      </c>
      <c r="EO12" s="27">
        <v>1</v>
      </c>
      <c r="EP12" s="27">
        <v>1</v>
      </c>
      <c r="EQ12" s="27">
        <v>1</v>
      </c>
      <c r="ER12" s="27">
        <v>1</v>
      </c>
      <c r="ES12" s="27">
        <v>1</v>
      </c>
      <c r="ET12" s="27">
        <v>1</v>
      </c>
      <c r="EU12" s="27">
        <v>1</v>
      </c>
      <c r="EV12" s="27">
        <v>1</v>
      </c>
      <c r="EW12" s="27">
        <v>1</v>
      </c>
      <c r="EX12" s="27">
        <v>1</v>
      </c>
      <c r="EY12" s="27">
        <v>1</v>
      </c>
      <c r="EZ12" s="27">
        <v>1</v>
      </c>
      <c r="FA12" s="27">
        <v>1</v>
      </c>
      <c r="FB12" s="27">
        <v>1</v>
      </c>
      <c r="FC12" s="27">
        <v>1</v>
      </c>
      <c r="FD12" s="27">
        <v>1</v>
      </c>
      <c r="FE12" s="27">
        <v>1</v>
      </c>
      <c r="FF12" s="27">
        <v>1</v>
      </c>
      <c r="FG12" s="27">
        <v>1</v>
      </c>
      <c r="FH12" s="27">
        <v>1</v>
      </c>
      <c r="FI12" s="27">
        <v>1</v>
      </c>
      <c r="FJ12" s="27">
        <v>1</v>
      </c>
      <c r="FK12" s="27">
        <v>1</v>
      </c>
      <c r="FL12" s="27">
        <v>1</v>
      </c>
      <c r="FM12" s="27">
        <v>1</v>
      </c>
      <c r="FN12" s="27">
        <v>1</v>
      </c>
      <c r="FO12" s="27">
        <v>1</v>
      </c>
      <c r="FP12" s="27">
        <v>1</v>
      </c>
      <c r="FQ12" s="27">
        <v>1</v>
      </c>
      <c r="FR12" s="27">
        <v>1</v>
      </c>
      <c r="FS12" s="27">
        <v>1</v>
      </c>
      <c r="FT12" s="27">
        <v>1</v>
      </c>
      <c r="FU12" s="27">
        <v>1</v>
      </c>
      <c r="FV12" s="27">
        <v>1</v>
      </c>
      <c r="FW12" s="27">
        <v>1</v>
      </c>
      <c r="FX12" s="27">
        <v>1</v>
      </c>
      <c r="FY12" s="27">
        <v>1</v>
      </c>
      <c r="FZ12" s="27">
        <v>1</v>
      </c>
      <c r="GA12" s="27">
        <v>1</v>
      </c>
      <c r="GB12" s="27">
        <v>1</v>
      </c>
      <c r="GC12" s="27">
        <v>1</v>
      </c>
      <c r="GD12" s="27">
        <v>1</v>
      </c>
      <c r="GE12" s="27">
        <v>1</v>
      </c>
      <c r="GF12" s="27">
        <v>1</v>
      </c>
      <c r="GG12" s="27">
        <v>1</v>
      </c>
      <c r="GH12" s="27">
        <v>1</v>
      </c>
      <c r="GI12" s="27">
        <v>1</v>
      </c>
      <c r="GJ12" s="27">
        <v>1</v>
      </c>
      <c r="GK12" s="27">
        <v>1</v>
      </c>
      <c r="GL12" s="27">
        <v>1</v>
      </c>
      <c r="GM12" s="27">
        <v>1</v>
      </c>
      <c r="GN12" s="27">
        <v>1</v>
      </c>
      <c r="GO12" s="27">
        <v>1</v>
      </c>
      <c r="GP12" s="27">
        <v>1</v>
      </c>
      <c r="GQ12" s="27">
        <v>1</v>
      </c>
      <c r="GR12" s="27">
        <v>1</v>
      </c>
      <c r="GS12" s="27">
        <v>1</v>
      </c>
      <c r="GT12" s="27">
        <v>1</v>
      </c>
      <c r="GU12" s="27">
        <v>1</v>
      </c>
      <c r="GV12" s="27">
        <v>1</v>
      </c>
      <c r="GW12" s="27">
        <v>1</v>
      </c>
      <c r="GX12" s="27">
        <v>1</v>
      </c>
      <c r="GY12" s="27">
        <v>1</v>
      </c>
      <c r="GZ12" s="27">
        <v>1</v>
      </c>
      <c r="HA12" s="27">
        <v>1</v>
      </c>
      <c r="HB12" s="27">
        <v>1</v>
      </c>
      <c r="HC12" s="27">
        <v>1</v>
      </c>
      <c r="HD12" s="27">
        <v>1</v>
      </c>
      <c r="HE12" s="27">
        <v>1</v>
      </c>
      <c r="HF12" s="27">
        <v>1</v>
      </c>
      <c r="HG12" s="27">
        <v>1</v>
      </c>
      <c r="HH12" s="27">
        <v>1</v>
      </c>
      <c r="HI12" s="27">
        <v>1</v>
      </c>
      <c r="HJ12" s="27">
        <v>1</v>
      </c>
      <c r="HK12" s="27">
        <v>1</v>
      </c>
      <c r="HL12" s="27">
        <v>1</v>
      </c>
      <c r="HM12" s="27">
        <v>1</v>
      </c>
      <c r="HN12" s="27">
        <v>1</v>
      </c>
      <c r="HO12" s="27">
        <v>1</v>
      </c>
      <c r="HP12" s="27">
        <v>1</v>
      </c>
      <c r="HQ12" s="27">
        <v>1</v>
      </c>
      <c r="HR12" s="27">
        <v>1</v>
      </c>
      <c r="HS12" s="27">
        <v>1</v>
      </c>
      <c r="HT12" s="27">
        <v>1</v>
      </c>
      <c r="HU12" s="27">
        <v>1</v>
      </c>
      <c r="HV12" s="27">
        <v>1</v>
      </c>
      <c r="HW12" s="27">
        <v>1</v>
      </c>
      <c r="HX12" s="27">
        <v>1</v>
      </c>
    </row>
    <row r="13" spans="1:16" s="27" customFormat="1" ht="12.75">
      <c r="A13" s="35">
        <v>33560</v>
      </c>
      <c r="B13" s="27">
        <f>MONTH(A13)</f>
        <v>11</v>
      </c>
      <c r="C13" s="27">
        <f>YEAR(A13)</f>
        <v>1991</v>
      </c>
      <c r="E13" s="46">
        <f>IF(A13&gt;0,IF(AND(A13=abiotic!A13,abiotic!E13=F13),1,"ALARM"),0)</f>
        <v>1</v>
      </c>
      <c r="F13" s="35" t="s">
        <v>132</v>
      </c>
      <c r="P13" s="44"/>
    </row>
    <row r="14" spans="1:16" s="27" customFormat="1" ht="12.75">
      <c r="A14" s="35"/>
      <c r="E14" s="46"/>
      <c r="F14" s="35"/>
      <c r="P14" s="44"/>
    </row>
    <row r="15" spans="1:16" s="27" customFormat="1" ht="12.75">
      <c r="A15" s="35"/>
      <c r="E15" s="46"/>
      <c r="F15" s="35"/>
      <c r="P15" s="44"/>
    </row>
    <row r="16" spans="1:16" s="27" customFormat="1" ht="12.75">
      <c r="A16" s="35"/>
      <c r="E16" s="46"/>
      <c r="F16" s="35"/>
      <c r="P16" s="44"/>
    </row>
    <row r="17" spans="1:16" s="27" customFormat="1" ht="12.75">
      <c r="A17" s="35"/>
      <c r="E17" s="46"/>
      <c r="F17" s="35"/>
      <c r="P17" s="44"/>
    </row>
    <row r="18" spans="1:16" s="27" customFormat="1" ht="12.75">
      <c r="A18" s="35"/>
      <c r="E18" s="46"/>
      <c r="F18" s="35"/>
      <c r="P18" s="44"/>
    </row>
    <row r="19" spans="1:16" s="27" customFormat="1" ht="12.75">
      <c r="A19" s="35"/>
      <c r="E19" s="46"/>
      <c r="F19" s="35"/>
      <c r="P19" s="44"/>
    </row>
    <row r="20" spans="1:16" s="27" customFormat="1" ht="12.75">
      <c r="A20" s="35"/>
      <c r="E20" s="46"/>
      <c r="F20" s="35"/>
      <c r="P20" s="44"/>
    </row>
    <row r="21" spans="1:16" s="27" customFormat="1" ht="12.75">
      <c r="A21" s="35"/>
      <c r="E21" s="46"/>
      <c r="F21" s="35"/>
      <c r="P21" s="44"/>
    </row>
    <row r="22" spans="1:16" s="27" customFormat="1" ht="12.75">
      <c r="A22" s="35"/>
      <c r="E22" s="46"/>
      <c r="F22" s="35"/>
      <c r="P22" s="44"/>
    </row>
    <row r="23" spans="1:16" s="27" customFormat="1" ht="12.75">
      <c r="A23" s="35"/>
      <c r="E23" s="46"/>
      <c r="F23" s="35"/>
      <c r="P23" s="44"/>
    </row>
    <row r="24" spans="1:16" s="27" customFormat="1" ht="12.75">
      <c r="A24" s="35"/>
      <c r="E24" s="46"/>
      <c r="F24" s="35"/>
      <c r="P24" s="44"/>
    </row>
    <row r="25" spans="1:16" s="27" customFormat="1" ht="12.75">
      <c r="A25" s="35"/>
      <c r="E25" s="46"/>
      <c r="F25" s="35"/>
      <c r="P25" s="45"/>
    </row>
    <row r="26" spans="1:16" s="27" customFormat="1" ht="12.75">
      <c r="A26" s="35"/>
      <c r="E26" s="46"/>
      <c r="F26" s="35"/>
      <c r="P26" s="45"/>
    </row>
    <row r="27" spans="1:16" s="27" customFormat="1" ht="12.75">
      <c r="A27" s="35"/>
      <c r="E27" s="46"/>
      <c r="F27" s="35"/>
      <c r="P27" s="45"/>
    </row>
    <row r="28" spans="5:16" s="27" customFormat="1" ht="12.75">
      <c r="E28" s="35"/>
      <c r="F28" s="46"/>
      <c r="G28" s="36"/>
      <c r="P28" s="45"/>
    </row>
    <row r="29" spans="5:16" s="4" customFormat="1" ht="12.75">
      <c r="E29" s="9"/>
      <c r="F29" s="46"/>
      <c r="G29" s="21"/>
      <c r="P29" s="16"/>
    </row>
    <row r="30" spans="5:16" s="4" customFormat="1" ht="12.75">
      <c r="E30" s="9"/>
      <c r="F30" s="46"/>
      <c r="G30" s="21"/>
      <c r="P30" s="16"/>
    </row>
    <row r="31" spans="5:16" s="4" customFormat="1" ht="12.75">
      <c r="E31" s="9"/>
      <c r="F31" s="46"/>
      <c r="G31" s="21"/>
      <c r="P31" s="16"/>
    </row>
    <row r="32" spans="5:16" s="4" customFormat="1" ht="12.75">
      <c r="E32" s="9"/>
      <c r="F32" s="9"/>
      <c r="G32" s="21"/>
      <c r="P32" s="16"/>
    </row>
    <row r="33" spans="5:16" s="4" customFormat="1" ht="12.75">
      <c r="E33" s="9"/>
      <c r="F33" s="9"/>
      <c r="G33" s="21"/>
      <c r="P33" s="16"/>
    </row>
    <row r="34" spans="5:16" s="4" customFormat="1" ht="12.75">
      <c r="E34" s="9"/>
      <c r="F34" s="9"/>
      <c r="G34" s="21"/>
      <c r="P34" s="16"/>
    </row>
    <row r="35" spans="5:16" s="4" customFormat="1" ht="12.75">
      <c r="E35" s="9"/>
      <c r="F35" s="9"/>
      <c r="G35" s="21"/>
      <c r="P35" s="16"/>
    </row>
    <row r="36" spans="5:16" s="4" customFormat="1" ht="12.75">
      <c r="E36" s="9"/>
      <c r="F36" s="9"/>
      <c r="G36" s="21"/>
      <c r="P36" s="16"/>
    </row>
    <row r="37" spans="5:16" s="4" customFormat="1" ht="12.75">
      <c r="E37" s="9"/>
      <c r="F37" s="9"/>
      <c r="G37" s="21"/>
      <c r="P37" s="16"/>
    </row>
    <row r="38" spans="5:16" s="4" customFormat="1" ht="12.75">
      <c r="E38" s="9"/>
      <c r="F38" s="9"/>
      <c r="G38" s="21"/>
      <c r="P38" s="16"/>
    </row>
    <row r="39" spans="5:16" s="4" customFormat="1" ht="12.75">
      <c r="E39" s="9"/>
      <c r="F39" s="9"/>
      <c r="G39" s="21"/>
      <c r="P39" s="16"/>
    </row>
    <row r="40" spans="5:16" s="4" customFormat="1" ht="12.75">
      <c r="E40" s="9"/>
      <c r="F40" s="9"/>
      <c r="G40" s="21"/>
      <c r="P40" s="16"/>
    </row>
    <row r="41" spans="5:16" s="4" customFormat="1" ht="12.75">
      <c r="E41" s="9"/>
      <c r="F41" s="9"/>
      <c r="G41" s="21"/>
      <c r="P41" s="16"/>
    </row>
    <row r="42" spans="5:16" s="4" customFormat="1" ht="12.75">
      <c r="E42" s="9"/>
      <c r="F42" s="9"/>
      <c r="G42" s="21"/>
      <c r="P42" s="16"/>
    </row>
    <row r="43" spans="5:16" s="4" customFormat="1" ht="12.75">
      <c r="E43" s="9"/>
      <c r="F43" s="9"/>
      <c r="G43" s="21"/>
      <c r="P43" s="16"/>
    </row>
    <row r="44" spans="5:16" s="4" customFormat="1" ht="12.75">
      <c r="E44" s="9"/>
      <c r="F44" s="9"/>
      <c r="G44" s="21"/>
      <c r="P44" s="16"/>
    </row>
    <row r="45" spans="5:16" s="4" customFormat="1" ht="12.75">
      <c r="E45" s="9"/>
      <c r="F45" s="9"/>
      <c r="G45" s="21"/>
      <c r="P45" s="16"/>
    </row>
    <row r="46" spans="5:16" s="4" customFormat="1" ht="12.75">
      <c r="E46" s="9"/>
      <c r="F46" s="9"/>
      <c r="G46" s="21"/>
      <c r="P46" s="16"/>
    </row>
    <row r="47" spans="5:16" s="4" customFormat="1" ht="12.75">
      <c r="E47" s="9"/>
      <c r="F47" s="9"/>
      <c r="G47" s="21"/>
      <c r="H47" s="14"/>
      <c r="I47" s="14"/>
      <c r="J47" s="14"/>
      <c r="K47" s="14"/>
      <c r="L47" s="14"/>
      <c r="M47" s="10"/>
      <c r="N47" s="10"/>
      <c r="O47" s="10"/>
      <c r="P47" s="16"/>
    </row>
    <row r="48" spans="5:16" s="4" customFormat="1" ht="12.75">
      <c r="E48" s="9"/>
      <c r="F48" s="9"/>
      <c r="G48" s="21"/>
      <c r="P48" s="16"/>
    </row>
    <row r="49" spans="5:16" s="4" customFormat="1" ht="12.75">
      <c r="E49" s="9"/>
      <c r="F49" s="9"/>
      <c r="G49" s="21"/>
      <c r="P49" s="16"/>
    </row>
    <row r="50" spans="5:16" s="4" customFormat="1" ht="12.75">
      <c r="E50" s="9"/>
      <c r="F50" s="9"/>
      <c r="G50" s="21"/>
      <c r="P50" s="16"/>
    </row>
    <row r="51" spans="5:16" s="4" customFormat="1" ht="12.75">
      <c r="E51" s="9"/>
      <c r="F51" s="9"/>
      <c r="G51" s="21"/>
      <c r="P51" s="16"/>
    </row>
    <row r="52" spans="5:16" s="4" customFormat="1" ht="12.75">
      <c r="E52" s="9"/>
      <c r="F52" s="9"/>
      <c r="G52" s="21"/>
      <c r="P52" s="16"/>
    </row>
    <row r="53" spans="5:16" s="4" customFormat="1" ht="12.75">
      <c r="E53" s="9"/>
      <c r="F53" s="9"/>
      <c r="G53" s="21"/>
      <c r="P53" s="16"/>
    </row>
    <row r="54" spans="5:16" s="4" customFormat="1" ht="12.75">
      <c r="E54" s="9"/>
      <c r="F54" s="9"/>
      <c r="G54" s="21"/>
      <c r="P54" s="16"/>
    </row>
    <row r="55" spans="5:16" s="4" customFormat="1" ht="12.75">
      <c r="E55" s="9"/>
      <c r="F55" s="9"/>
      <c r="G55" s="21"/>
      <c r="P55" s="16"/>
    </row>
    <row r="56" spans="5:16" s="4" customFormat="1" ht="12.75">
      <c r="E56" s="9"/>
      <c r="F56" s="9"/>
      <c r="G56" s="21"/>
      <c r="P56" s="16"/>
    </row>
    <row r="57" spans="5:16" s="4" customFormat="1" ht="12.75">
      <c r="E57" s="9"/>
      <c r="F57" s="9"/>
      <c r="G57" s="21"/>
      <c r="P57" s="16"/>
    </row>
    <row r="58" spans="5:16" s="4" customFormat="1" ht="12.75">
      <c r="E58" s="9"/>
      <c r="F58" s="9"/>
      <c r="G58" s="21"/>
      <c r="P58" s="16"/>
    </row>
    <row r="59" spans="5:16" s="4" customFormat="1" ht="12.75">
      <c r="E59" s="9"/>
      <c r="F59" s="9"/>
      <c r="G59" s="21"/>
      <c r="P59" s="16"/>
    </row>
    <row r="60" spans="5:16" s="4" customFormat="1" ht="12.75">
      <c r="E60" s="9"/>
      <c r="F60" s="9"/>
      <c r="G60" s="21"/>
      <c r="P60" s="16"/>
    </row>
    <row r="61" spans="5:16" s="4" customFormat="1" ht="12.75">
      <c r="E61" s="9"/>
      <c r="F61" s="9"/>
      <c r="G61" s="21"/>
      <c r="P61" s="16"/>
    </row>
    <row r="62" spans="5:16" s="4" customFormat="1" ht="12.75">
      <c r="E62" s="9"/>
      <c r="F62" s="9"/>
      <c r="G62" s="21"/>
      <c r="P62" s="16"/>
    </row>
    <row r="63" spans="5:16" s="4" customFormat="1" ht="12.75">
      <c r="E63" s="9"/>
      <c r="F63" s="9"/>
      <c r="G63" s="21"/>
      <c r="P63" s="16"/>
    </row>
    <row r="64" spans="5:16" s="4" customFormat="1" ht="12.75">
      <c r="E64" s="9"/>
      <c r="F64" s="9"/>
      <c r="G64" s="21"/>
      <c r="P64" s="16"/>
    </row>
    <row r="65" spans="5:16" s="4" customFormat="1" ht="12.75">
      <c r="E65" s="9"/>
      <c r="F65" s="9"/>
      <c r="G65" s="21"/>
      <c r="P65" s="16"/>
    </row>
    <row r="66" spans="5:16" s="4" customFormat="1" ht="12.75">
      <c r="E66" s="9"/>
      <c r="F66" s="9"/>
      <c r="G66" s="21"/>
      <c r="P66" s="16"/>
    </row>
    <row r="67" spans="5:16" s="4" customFormat="1" ht="12.75">
      <c r="E67" s="9"/>
      <c r="F67" s="9"/>
      <c r="G67" s="21"/>
      <c r="P67" s="16"/>
    </row>
    <row r="68" spans="5:16" s="4" customFormat="1" ht="12.75">
      <c r="E68" s="9"/>
      <c r="F68" s="9"/>
      <c r="G68" s="21"/>
      <c r="P68" s="16"/>
    </row>
    <row r="69" spans="5:16" s="4" customFormat="1" ht="12.75">
      <c r="E69" s="9"/>
      <c r="F69" s="9"/>
      <c r="G69" s="21"/>
      <c r="P69" s="16"/>
    </row>
    <row r="70" spans="5:16" s="4" customFormat="1" ht="12.75">
      <c r="E70" s="9"/>
      <c r="F70" s="9"/>
      <c r="G70" s="21"/>
      <c r="P70" s="16"/>
    </row>
    <row r="71" spans="5:16" s="4" customFormat="1" ht="12.75">
      <c r="E71" s="9"/>
      <c r="F71" s="9"/>
      <c r="G71" s="21"/>
      <c r="P71" s="16"/>
    </row>
    <row r="72" spans="5:16" s="4" customFormat="1" ht="12.75">
      <c r="E72" s="9"/>
      <c r="F72" s="9"/>
      <c r="G72" s="21"/>
      <c r="P72" s="16"/>
    </row>
    <row r="73" spans="5:16" s="4" customFormat="1" ht="12.75">
      <c r="E73" s="9"/>
      <c r="F73" s="9"/>
      <c r="G73" s="21"/>
      <c r="P73" s="16"/>
    </row>
    <row r="74" spans="5:16" s="4" customFormat="1" ht="12.75">
      <c r="E74" s="9"/>
      <c r="F74" s="9"/>
      <c r="G74" s="21"/>
      <c r="P74" s="16"/>
    </row>
    <row r="75" spans="5:16" s="4" customFormat="1" ht="12.75">
      <c r="E75" s="9"/>
      <c r="F75" s="9"/>
      <c r="G75" s="21"/>
      <c r="P75" s="16"/>
    </row>
    <row r="76" spans="5:16" s="4" customFormat="1" ht="12.75">
      <c r="E76" s="9"/>
      <c r="F76" s="9"/>
      <c r="G76" s="21"/>
      <c r="P76" s="16"/>
    </row>
    <row r="77" spans="5:16" s="4" customFormat="1" ht="12.75">
      <c r="E77" s="9"/>
      <c r="F77" s="9"/>
      <c r="G77" s="21"/>
      <c r="P77" s="16"/>
    </row>
    <row r="78" spans="5:16" s="4" customFormat="1" ht="12.75">
      <c r="E78" s="9"/>
      <c r="F78" s="9"/>
      <c r="G78" s="21"/>
      <c r="P78" s="16"/>
    </row>
    <row r="79" spans="5:16" s="4" customFormat="1" ht="12.75">
      <c r="E79" s="9"/>
      <c r="F79" s="9"/>
      <c r="G79" s="21"/>
      <c r="P79" s="16"/>
    </row>
    <row r="80" spans="5:16" s="4" customFormat="1" ht="12.75">
      <c r="E80" s="9"/>
      <c r="F80" s="9"/>
      <c r="G80" s="21"/>
      <c r="P80" s="16"/>
    </row>
    <row r="81" spans="5:16" s="4" customFormat="1" ht="12.75">
      <c r="E81" s="9"/>
      <c r="F81" s="9"/>
      <c r="G81" s="21"/>
      <c r="P81" s="16"/>
    </row>
    <row r="82" spans="5:16" s="4" customFormat="1" ht="12.75">
      <c r="E82" s="9"/>
      <c r="F82" s="9"/>
      <c r="G82" s="21"/>
      <c r="P82" s="16"/>
    </row>
    <row r="83" spans="5:16" s="4" customFormat="1" ht="12.75">
      <c r="E83" s="9"/>
      <c r="F83" s="9"/>
      <c r="G83" s="21"/>
      <c r="P83" s="16"/>
    </row>
    <row r="84" spans="5:16" s="4" customFormat="1" ht="12.75">
      <c r="E84" s="9"/>
      <c r="F84" s="9"/>
      <c r="G84" s="21"/>
      <c r="P84" s="16"/>
    </row>
    <row r="85" spans="5:16" s="4" customFormat="1" ht="12.75">
      <c r="E85" s="9"/>
      <c r="F85" s="9"/>
      <c r="G85" s="21"/>
      <c r="P85" s="16"/>
    </row>
    <row r="86" spans="5:16" s="4" customFormat="1" ht="12.75">
      <c r="E86" s="9"/>
      <c r="F86" s="9"/>
      <c r="G86" s="21"/>
      <c r="P86" s="16"/>
    </row>
    <row r="87" spans="5:16" s="4" customFormat="1" ht="12.75">
      <c r="E87" s="9"/>
      <c r="F87" s="9"/>
      <c r="G87" s="21"/>
      <c r="P87" s="16"/>
    </row>
    <row r="88" spans="5:14" s="4" customFormat="1" ht="12.75">
      <c r="E88" s="9"/>
      <c r="F88" s="9"/>
      <c r="G88" s="21"/>
      <c r="N88" s="17"/>
    </row>
    <row r="89" spans="5:16" s="4" customFormat="1" ht="12.75">
      <c r="E89" s="9"/>
      <c r="F89" s="9"/>
      <c r="G89" s="21"/>
      <c r="P89" s="16"/>
    </row>
    <row r="90" spans="5:16" s="4" customFormat="1" ht="12.75">
      <c r="E90" s="9"/>
      <c r="F90" s="9"/>
      <c r="G90" s="21"/>
      <c r="P90" s="16"/>
    </row>
    <row r="91" spans="5:16" s="4" customFormat="1" ht="12.75">
      <c r="E91" s="9"/>
      <c r="F91" s="9"/>
      <c r="G91" s="21"/>
      <c r="P91" s="16"/>
    </row>
    <row r="92" spans="5:16" s="4" customFormat="1" ht="12.75">
      <c r="E92" s="9"/>
      <c r="F92" s="9"/>
      <c r="G92" s="21"/>
      <c r="P92" s="16"/>
    </row>
    <row r="93" spans="5:16" s="4" customFormat="1" ht="12.75">
      <c r="E93" s="9"/>
      <c r="F93" s="9"/>
      <c r="G93" s="21"/>
      <c r="P93" s="16"/>
    </row>
    <row r="94" spans="5:16" s="4" customFormat="1" ht="12.75">
      <c r="E94" s="9"/>
      <c r="F94" s="9"/>
      <c r="G94" s="21"/>
      <c r="P94" s="16"/>
    </row>
    <row r="95" spans="5:16" s="4" customFormat="1" ht="12.75">
      <c r="E95" s="9"/>
      <c r="F95" s="9"/>
      <c r="G95" s="21"/>
      <c r="P95" s="16"/>
    </row>
    <row r="96" spans="5:16" s="4" customFormat="1" ht="12.75">
      <c r="E96" s="9"/>
      <c r="F96" s="9"/>
      <c r="G96" s="21"/>
      <c r="P96" s="16"/>
    </row>
    <row r="97" spans="5:16" s="4" customFormat="1" ht="12.75">
      <c r="E97" s="9"/>
      <c r="F97" s="9"/>
      <c r="G97" s="21"/>
      <c r="P97" s="16"/>
    </row>
    <row r="98" spans="5:16" s="4" customFormat="1" ht="12.75">
      <c r="E98" s="9"/>
      <c r="F98" s="9"/>
      <c r="G98" s="21"/>
      <c r="P98" s="16"/>
    </row>
    <row r="99" spans="5:16" s="4" customFormat="1" ht="12.75">
      <c r="E99" s="9"/>
      <c r="F99" s="9"/>
      <c r="G99" s="21"/>
      <c r="P99" s="16"/>
    </row>
    <row r="100" spans="5:16" s="4" customFormat="1" ht="12.75">
      <c r="E100" s="9"/>
      <c r="F100" s="9"/>
      <c r="G100" s="21"/>
      <c r="P100" s="16"/>
    </row>
    <row r="101" spans="5:16" s="4" customFormat="1" ht="12.75">
      <c r="E101" s="9"/>
      <c r="F101" s="9"/>
      <c r="G101" s="21"/>
      <c r="P101" s="16"/>
    </row>
    <row r="102" spans="5:16" s="4" customFormat="1" ht="12.75">
      <c r="E102" s="9"/>
      <c r="F102" s="9"/>
      <c r="G102" s="21"/>
      <c r="P102" s="16"/>
    </row>
    <row r="103" spans="5:16" s="4" customFormat="1" ht="12.75">
      <c r="E103" s="9"/>
      <c r="F103" s="9"/>
      <c r="G103" s="21"/>
      <c r="P103" s="16"/>
    </row>
    <row r="104" spans="5:16" s="4" customFormat="1" ht="12.75">
      <c r="E104" s="9"/>
      <c r="F104" s="9"/>
      <c r="G104" s="21"/>
      <c r="P104" s="16"/>
    </row>
    <row r="105" spans="5:16" s="4" customFormat="1" ht="12.75">
      <c r="E105" s="9"/>
      <c r="F105" s="9"/>
      <c r="G105" s="21"/>
      <c r="P105" s="16"/>
    </row>
    <row r="106" spans="5:16" s="4" customFormat="1" ht="12.75">
      <c r="E106" s="9"/>
      <c r="F106" s="9"/>
      <c r="G106" s="21"/>
      <c r="P106" s="16"/>
    </row>
    <row r="107" spans="5:16" s="4" customFormat="1" ht="12.75">
      <c r="E107" s="9"/>
      <c r="F107" s="9"/>
      <c r="G107" s="21"/>
      <c r="P107" s="16"/>
    </row>
    <row r="108" spans="5:16" s="4" customFormat="1" ht="12.75">
      <c r="E108" s="9"/>
      <c r="F108" s="9"/>
      <c r="G108" s="21"/>
      <c r="P108" s="16"/>
    </row>
    <row r="109" spans="5:16" s="4" customFormat="1" ht="12.75">
      <c r="E109" s="9"/>
      <c r="F109" s="9"/>
      <c r="G109" s="21"/>
      <c r="P109" s="16"/>
    </row>
    <row r="110" spans="5:16" s="4" customFormat="1" ht="12.75">
      <c r="E110" s="9"/>
      <c r="F110" s="9"/>
      <c r="G110" s="21"/>
      <c r="P110" s="16"/>
    </row>
    <row r="111" spans="5:16" s="4" customFormat="1" ht="12.75">
      <c r="E111" s="9"/>
      <c r="F111" s="9"/>
      <c r="G111" s="21"/>
      <c r="P111" s="16"/>
    </row>
    <row r="112" spans="5:16" s="4" customFormat="1" ht="12.75">
      <c r="E112" s="9"/>
      <c r="F112" s="9"/>
      <c r="G112" s="21"/>
      <c r="P112" s="16"/>
    </row>
    <row r="113" spans="5:16" s="4" customFormat="1" ht="12.75">
      <c r="E113" s="9"/>
      <c r="F113" s="9"/>
      <c r="G113" s="21"/>
      <c r="P113" s="16"/>
    </row>
    <row r="114" spans="5:16" s="4" customFormat="1" ht="12.75">
      <c r="E114" s="9"/>
      <c r="F114" s="9"/>
      <c r="G114" s="21"/>
      <c r="P114" s="16"/>
    </row>
    <row r="115" spans="5:16" s="4" customFormat="1" ht="12.75">
      <c r="E115" s="9"/>
      <c r="F115" s="9"/>
      <c r="G115" s="21"/>
      <c r="P115" s="16"/>
    </row>
    <row r="116" spans="5:16" s="4" customFormat="1" ht="12.75">
      <c r="E116" s="9"/>
      <c r="F116" s="9"/>
      <c r="G116" s="21"/>
      <c r="P116" s="16"/>
    </row>
    <row r="117" spans="5:16" s="4" customFormat="1" ht="12.75">
      <c r="E117" s="9"/>
      <c r="F117" s="9"/>
      <c r="G117" s="21"/>
      <c r="P117" s="16"/>
    </row>
    <row r="118" spans="5:16" s="4" customFormat="1" ht="12.75">
      <c r="E118" s="9"/>
      <c r="F118" s="9"/>
      <c r="G118" s="21"/>
      <c r="P118" s="16"/>
    </row>
    <row r="119" spans="5:16" s="4" customFormat="1" ht="12.75">
      <c r="E119" s="9"/>
      <c r="F119" s="9"/>
      <c r="G119" s="21"/>
      <c r="P119" s="16"/>
    </row>
    <row r="120" spans="5:16" s="4" customFormat="1" ht="12.75">
      <c r="E120" s="9"/>
      <c r="F120" s="9"/>
      <c r="G120" s="21"/>
      <c r="P120" s="16"/>
    </row>
    <row r="121" spans="5:16" s="4" customFormat="1" ht="12.75">
      <c r="E121" s="9"/>
      <c r="F121" s="9"/>
      <c r="G121" s="21"/>
      <c r="P121" s="16"/>
    </row>
    <row r="122" spans="5:16" s="4" customFormat="1" ht="12.75">
      <c r="E122" s="9"/>
      <c r="F122" s="9"/>
      <c r="G122" s="21"/>
      <c r="P122" s="16"/>
    </row>
    <row r="123" spans="5:16" s="4" customFormat="1" ht="12.75">
      <c r="E123" s="9"/>
      <c r="F123" s="9"/>
      <c r="G123" s="21"/>
      <c r="P123" s="16"/>
    </row>
    <row r="124" spans="5:16" s="4" customFormat="1" ht="12.75">
      <c r="E124" s="9"/>
      <c r="F124" s="9"/>
      <c r="G124" s="21"/>
      <c r="P124" s="16"/>
    </row>
    <row r="125" spans="5:16" s="4" customFormat="1" ht="12.75">
      <c r="E125" s="9"/>
      <c r="F125" s="9"/>
      <c r="G125" s="21"/>
      <c r="P125" s="16"/>
    </row>
    <row r="126" spans="5:16" s="4" customFormat="1" ht="12.75">
      <c r="E126" s="9"/>
      <c r="F126" s="9"/>
      <c r="G126" s="21"/>
      <c r="P126" s="16"/>
    </row>
    <row r="127" spans="5:16" s="4" customFormat="1" ht="12.75">
      <c r="E127" s="9"/>
      <c r="F127" s="9"/>
      <c r="G127" s="21"/>
      <c r="P127" s="16"/>
    </row>
    <row r="128" spans="5:16" s="4" customFormat="1" ht="12.75">
      <c r="E128" s="9"/>
      <c r="F128" s="9"/>
      <c r="G128" s="21"/>
      <c r="P128" s="16"/>
    </row>
    <row r="129" spans="5:16" s="4" customFormat="1" ht="12.75">
      <c r="E129" s="9"/>
      <c r="F129" s="9"/>
      <c r="G129" s="21"/>
      <c r="P129" s="16"/>
    </row>
    <row r="130" spans="5:16" s="4" customFormat="1" ht="12.75">
      <c r="E130" s="9"/>
      <c r="F130" s="9"/>
      <c r="G130" s="21"/>
      <c r="P130" s="16"/>
    </row>
    <row r="131" spans="5:16" s="4" customFormat="1" ht="12.75">
      <c r="E131" s="9"/>
      <c r="F131" s="9"/>
      <c r="G131" s="21"/>
      <c r="P131" s="16"/>
    </row>
    <row r="132" spans="5:16" s="4" customFormat="1" ht="12.75">
      <c r="E132" s="9"/>
      <c r="F132" s="9"/>
      <c r="G132" s="21"/>
      <c r="P132" s="16"/>
    </row>
    <row r="133" spans="5:16" s="4" customFormat="1" ht="12.75">
      <c r="E133" s="9"/>
      <c r="F133" s="9"/>
      <c r="G133" s="21"/>
      <c r="P133" s="16"/>
    </row>
    <row r="134" spans="5:16" s="4" customFormat="1" ht="12.75">
      <c r="E134" s="9"/>
      <c r="F134" s="9"/>
      <c r="G134" s="21"/>
      <c r="P134" s="16"/>
    </row>
    <row r="135" spans="5:16" s="4" customFormat="1" ht="12.75">
      <c r="E135" s="9"/>
      <c r="F135" s="9"/>
      <c r="G135" s="21"/>
      <c r="P135" s="16"/>
    </row>
    <row r="136" spans="5:16" s="4" customFormat="1" ht="12.75">
      <c r="E136" s="9"/>
      <c r="F136" s="9"/>
      <c r="G136" s="21"/>
      <c r="P136" s="16"/>
    </row>
    <row r="137" spans="5:16" s="4" customFormat="1" ht="12.75">
      <c r="E137" s="9"/>
      <c r="F137" s="9"/>
      <c r="G137" s="21"/>
      <c r="P137" s="16"/>
    </row>
    <row r="138" spans="5:16" s="4" customFormat="1" ht="12.75">
      <c r="E138" s="9"/>
      <c r="F138" s="9"/>
      <c r="G138" s="21"/>
      <c r="P138" s="16"/>
    </row>
    <row r="139" spans="5:16" s="4" customFormat="1" ht="12.75">
      <c r="E139" s="9"/>
      <c r="F139" s="9"/>
      <c r="G139" s="21"/>
      <c r="P139" s="16"/>
    </row>
    <row r="140" spans="5:16" s="4" customFormat="1" ht="12.75">
      <c r="E140" s="9"/>
      <c r="F140" s="9"/>
      <c r="G140" s="21"/>
      <c r="P140" s="16"/>
    </row>
    <row r="141" spans="5:16" s="4" customFormat="1" ht="12.75">
      <c r="E141" s="9"/>
      <c r="F141" s="9"/>
      <c r="G141" s="21"/>
      <c r="P141" s="16"/>
    </row>
    <row r="142" spans="5:16" s="4" customFormat="1" ht="12.75">
      <c r="E142" s="9"/>
      <c r="F142" s="9"/>
      <c r="G142" s="21"/>
      <c r="P142" s="16"/>
    </row>
    <row r="143" spans="5:16" s="4" customFormat="1" ht="12.75">
      <c r="E143" s="9"/>
      <c r="F143" s="9"/>
      <c r="G143" s="21"/>
      <c r="P143" s="16"/>
    </row>
    <row r="144" spans="5:16" s="4" customFormat="1" ht="12.75">
      <c r="E144" s="9"/>
      <c r="F144" s="9"/>
      <c r="G144" s="21"/>
      <c r="P144" s="16"/>
    </row>
    <row r="145" spans="5:16" s="4" customFormat="1" ht="12.75">
      <c r="E145" s="9"/>
      <c r="F145" s="9"/>
      <c r="G145" s="21"/>
      <c r="P145" s="16"/>
    </row>
    <row r="146" spans="5:16" s="4" customFormat="1" ht="12.75">
      <c r="E146" s="9"/>
      <c r="F146" s="9"/>
      <c r="G146" s="21"/>
      <c r="P146" s="16"/>
    </row>
    <row r="147" spans="5:16" s="4" customFormat="1" ht="12.75">
      <c r="E147" s="9"/>
      <c r="F147" s="9"/>
      <c r="G147" s="21"/>
      <c r="P147" s="16"/>
    </row>
    <row r="148" spans="5:16" s="4" customFormat="1" ht="12.75">
      <c r="E148" s="9"/>
      <c r="F148" s="9"/>
      <c r="G148" s="21"/>
      <c r="P148" s="16"/>
    </row>
    <row r="149" spans="5:16" s="4" customFormat="1" ht="12.75">
      <c r="E149" s="9"/>
      <c r="F149" s="9"/>
      <c r="G149" s="21"/>
      <c r="P149" s="16"/>
    </row>
    <row r="150" spans="5:16" s="4" customFormat="1" ht="12.75">
      <c r="E150" s="9"/>
      <c r="F150" s="9"/>
      <c r="G150" s="21"/>
      <c r="P150" s="16"/>
    </row>
    <row r="151" spans="5:16" s="4" customFormat="1" ht="12.75">
      <c r="E151" s="9"/>
      <c r="F151" s="9"/>
      <c r="G151" s="21"/>
      <c r="P151" s="16"/>
    </row>
    <row r="152" spans="5:16" s="4" customFormat="1" ht="12.75">
      <c r="E152" s="9"/>
      <c r="F152" s="9"/>
      <c r="G152" s="21"/>
      <c r="P152" s="16"/>
    </row>
    <row r="153" spans="5:16" s="4" customFormat="1" ht="12.75">
      <c r="E153" s="9"/>
      <c r="F153" s="9"/>
      <c r="G153" s="21"/>
      <c r="P153" s="16"/>
    </row>
    <row r="154" spans="5:16" s="4" customFormat="1" ht="12.75">
      <c r="E154" s="9"/>
      <c r="F154" s="9"/>
      <c r="G154" s="21"/>
      <c r="P154" s="16"/>
    </row>
    <row r="155" spans="5:16" s="4" customFormat="1" ht="12.75">
      <c r="E155" s="9"/>
      <c r="F155" s="9"/>
      <c r="G155" s="21"/>
      <c r="P155" s="16"/>
    </row>
    <row r="156" spans="5:16" s="4" customFormat="1" ht="12.75">
      <c r="E156" s="9"/>
      <c r="F156" s="9"/>
      <c r="G156" s="21"/>
      <c r="P156" s="16"/>
    </row>
    <row r="157" spans="5:16" s="4" customFormat="1" ht="12.75">
      <c r="E157" s="9"/>
      <c r="F157" s="9"/>
      <c r="G157" s="21"/>
      <c r="P157" s="16"/>
    </row>
    <row r="158" spans="5:16" s="4" customFormat="1" ht="12.75">
      <c r="E158" s="9"/>
      <c r="F158" s="9"/>
      <c r="G158" s="21"/>
      <c r="P158" s="16"/>
    </row>
    <row r="159" spans="5:16" s="4" customFormat="1" ht="12.75">
      <c r="E159" s="9"/>
      <c r="F159" s="9"/>
      <c r="G159" s="21"/>
      <c r="P159" s="16"/>
    </row>
    <row r="160" spans="5:16" s="4" customFormat="1" ht="12.75">
      <c r="E160" s="9"/>
      <c r="F160" s="9"/>
      <c r="G160" s="21"/>
      <c r="P160" s="16"/>
    </row>
    <row r="161" spans="5:16" s="4" customFormat="1" ht="12.75">
      <c r="E161" s="9"/>
      <c r="F161" s="9"/>
      <c r="G161" s="21"/>
      <c r="P161" s="16"/>
    </row>
    <row r="162" spans="5:16" s="4" customFormat="1" ht="12.75">
      <c r="E162" s="9"/>
      <c r="F162" s="9"/>
      <c r="G162" s="21"/>
      <c r="P162" s="16"/>
    </row>
    <row r="163" spans="5:16" s="4" customFormat="1" ht="12.75">
      <c r="E163" s="9"/>
      <c r="F163" s="9"/>
      <c r="G163" s="21"/>
      <c r="P163" s="16"/>
    </row>
    <row r="164" spans="5:16" s="4" customFormat="1" ht="12.75">
      <c r="E164" s="9"/>
      <c r="F164" s="9"/>
      <c r="G164" s="21"/>
      <c r="P164" s="16"/>
    </row>
    <row r="165" spans="5:16" s="4" customFormat="1" ht="12.75">
      <c r="E165" s="9"/>
      <c r="F165" s="9"/>
      <c r="G165" s="21"/>
      <c r="P165" s="16"/>
    </row>
    <row r="166" spans="5:16" s="4" customFormat="1" ht="12.75">
      <c r="E166" s="9"/>
      <c r="F166" s="9"/>
      <c r="G166" s="21"/>
      <c r="P166" s="16"/>
    </row>
    <row r="167" spans="5:16" s="4" customFormat="1" ht="12.75">
      <c r="E167" s="9"/>
      <c r="F167" s="9"/>
      <c r="G167" s="21"/>
      <c r="P167" s="16"/>
    </row>
    <row r="168" spans="5:16" s="4" customFormat="1" ht="12.75">
      <c r="E168" s="9"/>
      <c r="F168" s="9"/>
      <c r="G168" s="21"/>
      <c r="P168" s="16"/>
    </row>
    <row r="169" spans="5:16" s="4" customFormat="1" ht="12.75">
      <c r="E169" s="9"/>
      <c r="F169" s="9"/>
      <c r="G169" s="21"/>
      <c r="P169" s="16"/>
    </row>
    <row r="170" spans="5:16" s="4" customFormat="1" ht="12.75">
      <c r="E170" s="9"/>
      <c r="F170" s="9"/>
      <c r="G170" s="21"/>
      <c r="P170" s="16"/>
    </row>
    <row r="171" spans="5:16" s="4" customFormat="1" ht="12.75">
      <c r="E171" s="9"/>
      <c r="F171" s="9"/>
      <c r="G171" s="21"/>
      <c r="P171" s="16"/>
    </row>
    <row r="172" spans="5:16" s="4" customFormat="1" ht="12.75">
      <c r="E172" s="9"/>
      <c r="F172" s="9"/>
      <c r="G172" s="21"/>
      <c r="P172" s="16"/>
    </row>
    <row r="173" spans="5:16" s="4" customFormat="1" ht="12.75">
      <c r="E173" s="9"/>
      <c r="F173" s="9"/>
      <c r="G173" s="21"/>
      <c r="P173" s="16"/>
    </row>
    <row r="174" spans="5:16" s="4" customFormat="1" ht="12.75">
      <c r="E174" s="9"/>
      <c r="F174" s="9"/>
      <c r="G174" s="21"/>
      <c r="P174" s="16"/>
    </row>
    <row r="175" spans="5:16" s="4" customFormat="1" ht="12.75">
      <c r="E175" s="9"/>
      <c r="F175" s="9"/>
      <c r="G175" s="21"/>
      <c r="P175" s="16"/>
    </row>
    <row r="176" spans="5:16" s="4" customFormat="1" ht="12.75">
      <c r="E176" s="9"/>
      <c r="F176" s="9"/>
      <c r="G176" s="21"/>
      <c r="P176" s="16"/>
    </row>
    <row r="177" spans="5:16" s="4" customFormat="1" ht="12.75">
      <c r="E177" s="9"/>
      <c r="F177" s="9"/>
      <c r="G177" s="21"/>
      <c r="P177" s="16"/>
    </row>
    <row r="178" spans="5:16" s="4" customFormat="1" ht="12.75">
      <c r="E178" s="9"/>
      <c r="F178" s="9"/>
      <c r="G178" s="21"/>
      <c r="P178" s="16"/>
    </row>
    <row r="179" spans="5:16" s="4" customFormat="1" ht="12.75">
      <c r="E179" s="9"/>
      <c r="F179" s="9"/>
      <c r="G179" s="21"/>
      <c r="P179" s="16"/>
    </row>
    <row r="180" spans="5:16" s="4" customFormat="1" ht="12.75">
      <c r="E180" s="9"/>
      <c r="F180" s="9"/>
      <c r="G180" s="21"/>
      <c r="P180" s="16"/>
    </row>
    <row r="181" spans="5:16" s="4" customFormat="1" ht="12.75">
      <c r="E181" s="9"/>
      <c r="F181" s="9"/>
      <c r="G181" s="21"/>
      <c r="P181" s="16"/>
    </row>
    <row r="182" spans="5:16" s="4" customFormat="1" ht="12.75">
      <c r="E182" s="9"/>
      <c r="F182" s="9"/>
      <c r="G182" s="21"/>
      <c r="P182" s="16"/>
    </row>
    <row r="183" spans="5:16" s="4" customFormat="1" ht="12.75">
      <c r="E183" s="9"/>
      <c r="F183" s="9"/>
      <c r="G183" s="21"/>
      <c r="P183" s="16"/>
    </row>
    <row r="184" spans="5:16" s="4" customFormat="1" ht="12.75">
      <c r="E184" s="9"/>
      <c r="F184" s="9"/>
      <c r="G184" s="21"/>
      <c r="P184" s="16"/>
    </row>
    <row r="185" spans="5:16" s="4" customFormat="1" ht="12.75">
      <c r="E185" s="9"/>
      <c r="F185" s="9"/>
      <c r="G185" s="21"/>
      <c r="P185" s="16"/>
    </row>
    <row r="186" spans="5:16" s="4" customFormat="1" ht="12.75">
      <c r="E186" s="9"/>
      <c r="F186" s="9"/>
      <c r="G186" s="21"/>
      <c r="P186" s="16"/>
    </row>
    <row r="187" spans="5:16" s="4" customFormat="1" ht="12.75">
      <c r="E187" s="9"/>
      <c r="F187" s="9"/>
      <c r="G187" s="21"/>
      <c r="P187" s="16"/>
    </row>
    <row r="188" spans="5:16" s="4" customFormat="1" ht="12.75">
      <c r="E188" s="9"/>
      <c r="F188" s="9"/>
      <c r="G188" s="21"/>
      <c r="P188" s="16"/>
    </row>
    <row r="189" spans="5:16" s="4" customFormat="1" ht="12.75">
      <c r="E189" s="9"/>
      <c r="F189" s="9"/>
      <c r="G189" s="21"/>
      <c r="P189" s="16"/>
    </row>
    <row r="190" spans="5:16" s="4" customFormat="1" ht="12.75">
      <c r="E190" s="9"/>
      <c r="F190" s="9"/>
      <c r="G190" s="21"/>
      <c r="P190" s="16"/>
    </row>
    <row r="191" spans="5:16" s="4" customFormat="1" ht="12.75">
      <c r="E191" s="9"/>
      <c r="F191" s="9"/>
      <c r="G191" s="21"/>
      <c r="P191" s="16"/>
    </row>
    <row r="192" spans="5:16" s="4" customFormat="1" ht="12.75">
      <c r="E192" s="9"/>
      <c r="F192" s="9"/>
      <c r="G192" s="21"/>
      <c r="P192" s="16"/>
    </row>
    <row r="193" spans="5:16" s="4" customFormat="1" ht="12.75">
      <c r="E193" s="9"/>
      <c r="F193" s="9"/>
      <c r="G193" s="21"/>
      <c r="P193" s="16"/>
    </row>
    <row r="194" spans="5:16" s="4" customFormat="1" ht="12.75">
      <c r="E194" s="9"/>
      <c r="F194" s="9"/>
      <c r="G194" s="21"/>
      <c r="P194" s="16"/>
    </row>
    <row r="195" spans="5:16" s="4" customFormat="1" ht="12.75">
      <c r="E195" s="9"/>
      <c r="F195" s="9"/>
      <c r="G195" s="21"/>
      <c r="P195" s="16"/>
    </row>
    <row r="196" spans="5:16" s="4" customFormat="1" ht="12.75">
      <c r="E196" s="9"/>
      <c r="F196" s="9"/>
      <c r="G196" s="21"/>
      <c r="P196" s="16"/>
    </row>
    <row r="197" spans="5:16" s="4" customFormat="1" ht="12.75">
      <c r="E197" s="9"/>
      <c r="F197" s="9"/>
      <c r="G197" s="21"/>
      <c r="P197" s="16"/>
    </row>
    <row r="198" spans="5:16" s="4" customFormat="1" ht="12.75">
      <c r="E198" s="9"/>
      <c r="F198" s="9"/>
      <c r="G198" s="21"/>
      <c r="P198" s="16"/>
    </row>
    <row r="199" spans="5:16" s="4" customFormat="1" ht="12.75">
      <c r="E199" s="9"/>
      <c r="F199" s="9"/>
      <c r="G199" s="21"/>
      <c r="P199" s="16"/>
    </row>
    <row r="200" spans="5:16" s="4" customFormat="1" ht="12.75">
      <c r="E200" s="9"/>
      <c r="F200" s="9"/>
      <c r="G200" s="21"/>
      <c r="P200" s="16"/>
    </row>
    <row r="201" spans="5:16" s="4" customFormat="1" ht="12.75">
      <c r="E201" s="9"/>
      <c r="F201" s="9"/>
      <c r="G201" s="21"/>
      <c r="P201" s="16"/>
    </row>
    <row r="202" spans="5:16" s="4" customFormat="1" ht="12.75">
      <c r="E202" s="9"/>
      <c r="F202" s="9"/>
      <c r="G202" s="21"/>
      <c r="P202" s="16"/>
    </row>
    <row r="203" spans="5:16" s="4" customFormat="1" ht="12.75">
      <c r="E203" s="9"/>
      <c r="F203" s="9"/>
      <c r="G203" s="21"/>
      <c r="P203" s="16"/>
    </row>
    <row r="204" spans="5:16" s="4" customFormat="1" ht="12.75">
      <c r="E204" s="9"/>
      <c r="F204" s="9"/>
      <c r="G204" s="21"/>
      <c r="P204" s="16"/>
    </row>
    <row r="205" spans="5:16" s="4" customFormat="1" ht="12.75">
      <c r="E205" s="9"/>
      <c r="F205" s="9"/>
      <c r="G205" s="21"/>
      <c r="P205" s="16"/>
    </row>
    <row r="206" spans="5:16" s="4" customFormat="1" ht="12.75">
      <c r="E206" s="9"/>
      <c r="F206" s="9"/>
      <c r="G206" s="21"/>
      <c r="P206" s="16"/>
    </row>
    <row r="207" spans="5:16" s="4" customFormat="1" ht="12.75">
      <c r="E207" s="9"/>
      <c r="F207" s="9"/>
      <c r="G207" s="21"/>
      <c r="P207" s="16"/>
    </row>
    <row r="208" spans="5:16" s="4" customFormat="1" ht="12.75">
      <c r="E208" s="9"/>
      <c r="F208" s="9"/>
      <c r="G208" s="21"/>
      <c r="P208" s="16"/>
    </row>
    <row r="209" spans="5:16" s="4" customFormat="1" ht="12.75">
      <c r="E209" s="9"/>
      <c r="F209" s="9"/>
      <c r="G209" s="21"/>
      <c r="P209" s="16"/>
    </row>
    <row r="210" spans="5:16" s="4" customFormat="1" ht="12.75">
      <c r="E210" s="9"/>
      <c r="F210" s="9"/>
      <c r="G210" s="21"/>
      <c r="P210" s="16"/>
    </row>
    <row r="211" spans="5:16" s="4" customFormat="1" ht="12.75">
      <c r="E211" s="9"/>
      <c r="F211" s="9"/>
      <c r="G211" s="21"/>
      <c r="P211" s="16"/>
    </row>
    <row r="212" spans="5:16" s="4" customFormat="1" ht="12.75">
      <c r="E212" s="9"/>
      <c r="F212" s="9"/>
      <c r="G212" s="21"/>
      <c r="P212" s="16"/>
    </row>
    <row r="213" spans="5:16" s="4" customFormat="1" ht="12.75">
      <c r="E213" s="9"/>
      <c r="F213" s="9"/>
      <c r="G213" s="21"/>
      <c r="P213" s="16"/>
    </row>
    <row r="214" spans="5:16" s="4" customFormat="1" ht="12.75">
      <c r="E214" s="9"/>
      <c r="F214" s="9"/>
      <c r="G214" s="21"/>
      <c r="P214" s="16"/>
    </row>
    <row r="215" spans="5:16" s="4" customFormat="1" ht="12.75">
      <c r="E215" s="9"/>
      <c r="F215" s="9"/>
      <c r="G215" s="21"/>
      <c r="P215" s="16"/>
    </row>
    <row r="216" spans="5:16" s="4" customFormat="1" ht="12.75">
      <c r="E216" s="9"/>
      <c r="F216" s="9"/>
      <c r="G216" s="21"/>
      <c r="P216" s="16"/>
    </row>
    <row r="217" spans="5:16" s="4" customFormat="1" ht="12.75">
      <c r="E217" s="9"/>
      <c r="F217" s="9"/>
      <c r="G217" s="21"/>
      <c r="P217" s="16"/>
    </row>
    <row r="218" spans="5:16" s="4" customFormat="1" ht="12.75">
      <c r="E218" s="9"/>
      <c r="F218" s="9"/>
      <c r="G218" s="21"/>
      <c r="P218" s="16"/>
    </row>
    <row r="219" spans="5:16" s="4" customFormat="1" ht="12.75">
      <c r="E219" s="9"/>
      <c r="F219" s="9"/>
      <c r="G219" s="21"/>
      <c r="P219" s="16"/>
    </row>
    <row r="220" spans="5:16" s="4" customFormat="1" ht="12.75">
      <c r="E220" s="9"/>
      <c r="F220" s="9"/>
      <c r="G220" s="21"/>
      <c r="P220" s="16"/>
    </row>
    <row r="221" spans="5:16" s="4" customFormat="1" ht="12.75">
      <c r="E221" s="9"/>
      <c r="F221" s="9"/>
      <c r="G221" s="21"/>
      <c r="P221" s="16"/>
    </row>
    <row r="222" spans="5:16" s="4" customFormat="1" ht="12.75">
      <c r="E222" s="9"/>
      <c r="F222" s="9"/>
      <c r="G222" s="21"/>
      <c r="P222" s="16"/>
    </row>
    <row r="223" spans="5:16" s="4" customFormat="1" ht="12.75">
      <c r="E223" s="9"/>
      <c r="F223" s="9"/>
      <c r="G223" s="21"/>
      <c r="P223" s="16"/>
    </row>
    <row r="224" spans="5:16" s="4" customFormat="1" ht="12.75">
      <c r="E224" s="9"/>
      <c r="F224" s="9"/>
      <c r="G224" s="21"/>
      <c r="P224" s="16"/>
    </row>
    <row r="225" spans="5:16" s="4" customFormat="1" ht="12.75">
      <c r="E225" s="9"/>
      <c r="F225" s="9"/>
      <c r="G225" s="21"/>
      <c r="P225" s="16"/>
    </row>
    <row r="226" spans="5:16" s="4" customFormat="1" ht="12.75">
      <c r="E226" s="9"/>
      <c r="F226" s="9"/>
      <c r="G226" s="21"/>
      <c r="P226" s="16"/>
    </row>
    <row r="227" spans="5:16" s="4" customFormat="1" ht="12.75">
      <c r="E227" s="9"/>
      <c r="F227" s="9"/>
      <c r="G227" s="21"/>
      <c r="P227" s="16"/>
    </row>
    <row r="228" spans="5:16" s="4" customFormat="1" ht="12.75">
      <c r="E228" s="9"/>
      <c r="F228" s="9"/>
      <c r="G228" s="21"/>
      <c r="P228" s="16"/>
    </row>
    <row r="229" spans="5:16" s="4" customFormat="1" ht="12.75">
      <c r="E229" s="9"/>
      <c r="F229" s="9"/>
      <c r="G229" s="21"/>
      <c r="P229" s="16"/>
    </row>
    <row r="230" spans="5:16" s="4" customFormat="1" ht="12.75">
      <c r="E230" s="9"/>
      <c r="F230" s="9"/>
      <c r="G230" s="21"/>
      <c r="P230" s="16"/>
    </row>
    <row r="231" spans="5:16" s="4" customFormat="1" ht="12.75">
      <c r="E231" s="9"/>
      <c r="F231" s="9"/>
      <c r="G231" s="21"/>
      <c r="P231" s="16"/>
    </row>
    <row r="232" spans="5:16" s="4" customFormat="1" ht="12.75">
      <c r="E232" s="9"/>
      <c r="F232" s="9"/>
      <c r="G232" s="21"/>
      <c r="P232" s="16"/>
    </row>
    <row r="233" spans="5:16" s="4" customFormat="1" ht="12.75">
      <c r="E233" s="9"/>
      <c r="F233" s="9"/>
      <c r="G233" s="21"/>
      <c r="P233" s="16"/>
    </row>
    <row r="234" spans="5:16" s="4" customFormat="1" ht="12.75">
      <c r="E234" s="9"/>
      <c r="F234" s="9"/>
      <c r="G234" s="21"/>
      <c r="P234" s="16"/>
    </row>
    <row r="235" spans="5:16" s="4" customFormat="1" ht="12.75">
      <c r="E235" s="9"/>
      <c r="F235" s="9"/>
      <c r="G235" s="21"/>
      <c r="P235" s="16"/>
    </row>
    <row r="236" spans="5:16" s="4" customFormat="1" ht="12.75">
      <c r="E236" s="9"/>
      <c r="F236" s="9"/>
      <c r="G236" s="21"/>
      <c r="P236" s="16"/>
    </row>
    <row r="237" spans="5:16" s="4" customFormat="1" ht="12.75">
      <c r="E237" s="9"/>
      <c r="F237" s="9"/>
      <c r="G237" s="21"/>
      <c r="P237" s="16"/>
    </row>
    <row r="238" spans="5:16" s="4" customFormat="1" ht="12.75">
      <c r="E238" s="9"/>
      <c r="F238" s="9"/>
      <c r="G238" s="21"/>
      <c r="P238" s="16"/>
    </row>
    <row r="239" spans="5:16" s="4" customFormat="1" ht="12.75">
      <c r="E239" s="9"/>
      <c r="F239" s="9"/>
      <c r="G239" s="21"/>
      <c r="P239" s="16"/>
    </row>
    <row r="240" spans="5:16" s="4" customFormat="1" ht="12.75">
      <c r="E240" s="9"/>
      <c r="F240" s="9"/>
      <c r="G240" s="21"/>
      <c r="P240" s="16"/>
    </row>
    <row r="241" spans="5:16" s="4" customFormat="1" ht="12.75">
      <c r="E241" s="9"/>
      <c r="F241" s="9"/>
      <c r="G241" s="21"/>
      <c r="P241" s="16"/>
    </row>
    <row r="242" spans="5:16" s="4" customFormat="1" ht="12.75">
      <c r="E242" s="9"/>
      <c r="F242" s="9"/>
      <c r="G242" s="21"/>
      <c r="P242" s="16"/>
    </row>
    <row r="243" spans="5:16" s="4" customFormat="1" ht="12.75">
      <c r="E243" s="9"/>
      <c r="F243" s="9"/>
      <c r="G243" s="21"/>
      <c r="P243" s="16"/>
    </row>
    <row r="244" spans="5:16" s="4" customFormat="1" ht="12.75">
      <c r="E244" s="9"/>
      <c r="F244" s="9"/>
      <c r="G244" s="21"/>
      <c r="P244" s="16"/>
    </row>
    <row r="245" spans="5:16" s="4" customFormat="1" ht="12.75">
      <c r="E245" s="9"/>
      <c r="F245" s="9"/>
      <c r="G245" s="21"/>
      <c r="P245" s="16"/>
    </row>
    <row r="246" spans="5:16" s="4" customFormat="1" ht="12.75">
      <c r="E246" s="9"/>
      <c r="F246" s="9"/>
      <c r="G246" s="21"/>
      <c r="P246" s="16"/>
    </row>
    <row r="247" spans="5:16" s="4" customFormat="1" ht="12.75">
      <c r="E247" s="9"/>
      <c r="F247" s="9"/>
      <c r="G247" s="21"/>
      <c r="P247" s="16"/>
    </row>
    <row r="248" spans="5:16" s="4" customFormat="1" ht="12.75">
      <c r="E248" s="9"/>
      <c r="F248" s="9"/>
      <c r="G248" s="21"/>
      <c r="P248" s="16"/>
    </row>
    <row r="249" spans="5:16" s="4" customFormat="1" ht="12.75">
      <c r="E249" s="9"/>
      <c r="F249" s="9"/>
      <c r="G249" s="21"/>
      <c r="P249" s="16"/>
    </row>
    <row r="250" spans="5:16" s="4" customFormat="1" ht="12.75">
      <c r="E250" s="9"/>
      <c r="F250" s="9"/>
      <c r="G250" s="21"/>
      <c r="P250" s="16"/>
    </row>
    <row r="251" spans="5:16" s="4" customFormat="1" ht="12.75">
      <c r="E251" s="9"/>
      <c r="F251" s="9"/>
      <c r="G251" s="21"/>
      <c r="P251" s="16"/>
    </row>
    <row r="252" spans="5:16" s="4" customFormat="1" ht="12.75">
      <c r="E252" s="9"/>
      <c r="F252" s="9"/>
      <c r="G252" s="21"/>
      <c r="P252" s="16"/>
    </row>
    <row r="253" spans="5:16" s="4" customFormat="1" ht="12.75">
      <c r="E253" s="9"/>
      <c r="F253" s="9"/>
      <c r="G253" s="21"/>
      <c r="P253" s="16"/>
    </row>
    <row r="254" spans="5:16" s="4" customFormat="1" ht="12.75">
      <c r="E254" s="9"/>
      <c r="F254" s="9"/>
      <c r="G254" s="21"/>
      <c r="P254" s="16"/>
    </row>
    <row r="255" spans="5:16" s="4" customFormat="1" ht="12.75">
      <c r="E255" s="9"/>
      <c r="F255" s="9"/>
      <c r="G255" s="21"/>
      <c r="P255" s="16"/>
    </row>
    <row r="256" spans="5:16" s="4" customFormat="1" ht="12.75">
      <c r="E256" s="9"/>
      <c r="F256" s="9"/>
      <c r="G256" s="21"/>
      <c r="P256" s="16"/>
    </row>
    <row r="257" spans="5:16" s="4" customFormat="1" ht="12.75">
      <c r="E257" s="9"/>
      <c r="F257" s="9"/>
      <c r="G257" s="21"/>
      <c r="P257" s="16"/>
    </row>
    <row r="258" spans="5:16" s="4" customFormat="1" ht="12.75">
      <c r="E258" s="9"/>
      <c r="F258" s="9"/>
      <c r="G258" s="21"/>
      <c r="P258" s="16"/>
    </row>
    <row r="259" spans="5:16" s="4" customFormat="1" ht="12.75">
      <c r="E259" s="9"/>
      <c r="F259" s="9"/>
      <c r="G259" s="21"/>
      <c r="P259" s="16"/>
    </row>
    <row r="260" spans="5:16" s="4" customFormat="1" ht="12.75">
      <c r="E260" s="9"/>
      <c r="F260" s="9"/>
      <c r="G260" s="21"/>
      <c r="P260" s="16"/>
    </row>
    <row r="261" spans="5:16" s="4" customFormat="1" ht="12.75">
      <c r="E261" s="9"/>
      <c r="F261" s="9"/>
      <c r="G261" s="21"/>
      <c r="P261" s="16"/>
    </row>
    <row r="262" spans="5:16" s="4" customFormat="1" ht="12.75">
      <c r="E262" s="9"/>
      <c r="F262" s="9"/>
      <c r="G262" s="21"/>
      <c r="P262" s="16"/>
    </row>
    <row r="263" spans="5:16" s="4" customFormat="1" ht="12.75">
      <c r="E263" s="9"/>
      <c r="F263" s="9"/>
      <c r="G263" s="21"/>
      <c r="P263" s="16"/>
    </row>
    <row r="264" spans="5:16" s="4" customFormat="1" ht="12.75">
      <c r="E264" s="9"/>
      <c r="F264" s="9"/>
      <c r="G264" s="21"/>
      <c r="P264" s="16"/>
    </row>
    <row r="265" spans="5:16" s="4" customFormat="1" ht="12.75">
      <c r="E265" s="9"/>
      <c r="F265" s="9"/>
      <c r="G265" s="21"/>
      <c r="P265" s="16"/>
    </row>
    <row r="266" spans="5:16" s="4" customFormat="1" ht="12.75">
      <c r="E266" s="9"/>
      <c r="F266" s="9"/>
      <c r="G266" s="21"/>
      <c r="P266" s="16"/>
    </row>
    <row r="267" spans="5:16" s="4" customFormat="1" ht="12.75">
      <c r="E267" s="9"/>
      <c r="F267" s="9"/>
      <c r="G267" s="21"/>
      <c r="P267" s="16"/>
    </row>
    <row r="268" spans="5:16" s="4" customFormat="1" ht="12.75">
      <c r="E268" s="9"/>
      <c r="F268" s="9"/>
      <c r="G268" s="21"/>
      <c r="P268" s="16"/>
    </row>
    <row r="269" spans="5:16" s="4" customFormat="1" ht="12.75">
      <c r="E269" s="9"/>
      <c r="F269" s="9"/>
      <c r="G269" s="21"/>
      <c r="P269" s="16"/>
    </row>
    <row r="270" spans="5:16" s="4" customFormat="1" ht="12.75">
      <c r="E270" s="9"/>
      <c r="F270" s="9"/>
      <c r="G270" s="21"/>
      <c r="P270" s="16"/>
    </row>
    <row r="271" spans="5:16" s="4" customFormat="1" ht="12.75">
      <c r="E271" s="9"/>
      <c r="F271" s="9"/>
      <c r="G271" s="21"/>
      <c r="P271" s="16"/>
    </row>
    <row r="272" spans="5:16" s="4" customFormat="1" ht="12.75">
      <c r="E272" s="9"/>
      <c r="F272" s="9"/>
      <c r="G272" s="21"/>
      <c r="P272" s="16"/>
    </row>
    <row r="273" spans="5:16" s="4" customFormat="1" ht="12.75">
      <c r="E273" s="9"/>
      <c r="F273" s="9"/>
      <c r="G273" s="21"/>
      <c r="P273" s="16"/>
    </row>
    <row r="274" spans="5:16" s="4" customFormat="1" ht="12.75">
      <c r="E274" s="9"/>
      <c r="F274" s="9"/>
      <c r="G274" s="21"/>
      <c r="P274" s="16"/>
    </row>
    <row r="275" spans="5:16" s="4" customFormat="1" ht="12.75">
      <c r="E275" s="9"/>
      <c r="F275" s="9"/>
      <c r="G275" s="21"/>
      <c r="P275" s="16"/>
    </row>
    <row r="276" spans="5:16" s="4" customFormat="1" ht="12.75">
      <c r="E276" s="9"/>
      <c r="F276" s="9"/>
      <c r="G276" s="21"/>
      <c r="P276" s="16"/>
    </row>
    <row r="277" spans="5:16" s="4" customFormat="1" ht="12.75">
      <c r="E277" s="9"/>
      <c r="F277" s="9"/>
      <c r="G277" s="21"/>
      <c r="P277" s="16"/>
    </row>
    <row r="278" spans="5:16" s="4" customFormat="1" ht="12.75">
      <c r="E278" s="9"/>
      <c r="F278" s="9"/>
      <c r="G278" s="21"/>
      <c r="P278" s="16"/>
    </row>
    <row r="279" spans="5:16" s="4" customFormat="1" ht="12.75">
      <c r="E279" s="9"/>
      <c r="F279" s="9"/>
      <c r="G279" s="21"/>
      <c r="P279" s="16"/>
    </row>
    <row r="280" spans="5:16" s="4" customFormat="1" ht="12.75">
      <c r="E280" s="9"/>
      <c r="F280" s="9"/>
      <c r="G280" s="21"/>
      <c r="P280" s="16"/>
    </row>
    <row r="281" spans="5:16" s="4" customFormat="1" ht="12.75">
      <c r="E281" s="9"/>
      <c r="F281" s="9"/>
      <c r="G281" s="21"/>
      <c r="P281" s="16"/>
    </row>
    <row r="282" spans="5:16" s="4" customFormat="1" ht="12.75">
      <c r="E282" s="9"/>
      <c r="F282" s="9"/>
      <c r="G282" s="21"/>
      <c r="P282" s="16"/>
    </row>
    <row r="283" spans="5:16" s="4" customFormat="1" ht="12.75">
      <c r="E283" s="9"/>
      <c r="F283" s="9"/>
      <c r="G283" s="21"/>
      <c r="P283" s="16"/>
    </row>
    <row r="284" spans="5:16" s="4" customFormat="1" ht="12.75">
      <c r="E284" s="9"/>
      <c r="F284" s="9"/>
      <c r="G284" s="21"/>
      <c r="P284" s="16"/>
    </row>
    <row r="285" spans="5:16" s="4" customFormat="1" ht="12.75">
      <c r="E285" s="9"/>
      <c r="F285" s="9"/>
      <c r="G285" s="21"/>
      <c r="P285" s="16"/>
    </row>
    <row r="286" spans="5:16" s="4" customFormat="1" ht="12.75">
      <c r="E286" s="9"/>
      <c r="F286" s="9"/>
      <c r="G286" s="21"/>
      <c r="P286" s="16"/>
    </row>
    <row r="287" spans="5:16" s="4" customFormat="1" ht="12.75">
      <c r="E287" s="9"/>
      <c r="F287" s="9"/>
      <c r="G287" s="21"/>
      <c r="P287" s="16"/>
    </row>
    <row r="288" spans="5:16" s="4" customFormat="1" ht="12.75">
      <c r="E288" s="9"/>
      <c r="F288" s="9"/>
      <c r="G288" s="21"/>
      <c r="P288" s="16"/>
    </row>
    <row r="289" spans="5:16" s="4" customFormat="1" ht="12.75">
      <c r="E289" s="9"/>
      <c r="F289" s="9"/>
      <c r="G289" s="21"/>
      <c r="H289" s="14"/>
      <c r="I289" s="14"/>
      <c r="J289" s="14"/>
      <c r="K289" s="14"/>
      <c r="L289" s="14"/>
      <c r="M289" s="10"/>
      <c r="N289" s="10"/>
      <c r="O289" s="10"/>
      <c r="P289" s="16"/>
    </row>
    <row r="290" spans="5:16" s="4" customFormat="1" ht="12.75">
      <c r="E290" s="9"/>
      <c r="F290" s="9"/>
      <c r="G290" s="21"/>
      <c r="P290" s="18"/>
    </row>
    <row r="291" spans="5:16" s="4" customFormat="1" ht="12.75">
      <c r="E291" s="9"/>
      <c r="F291" s="9"/>
      <c r="G291" s="21"/>
      <c r="P291" s="18"/>
    </row>
    <row r="292" spans="5:16" s="4" customFormat="1" ht="12.75">
      <c r="E292" s="9"/>
      <c r="F292" s="9"/>
      <c r="G292" s="21"/>
      <c r="P292" s="18"/>
    </row>
    <row r="293" spans="5:16" s="4" customFormat="1" ht="12.75">
      <c r="E293" s="9"/>
      <c r="F293" s="9"/>
      <c r="G293" s="21"/>
      <c r="P293" s="18"/>
    </row>
    <row r="294" spans="5:16" s="4" customFormat="1" ht="12.75">
      <c r="E294" s="9"/>
      <c r="F294" s="9"/>
      <c r="G294" s="21"/>
      <c r="P294" s="18"/>
    </row>
    <row r="295" spans="5:16" s="4" customFormat="1" ht="12.75">
      <c r="E295" s="9"/>
      <c r="F295" s="9"/>
      <c r="G295" s="21"/>
      <c r="P295" s="18"/>
    </row>
    <row r="296" spans="5:16" s="4" customFormat="1" ht="12.75">
      <c r="E296" s="9"/>
      <c r="F296" s="9"/>
      <c r="G296" s="21"/>
      <c r="P296" s="18"/>
    </row>
    <row r="297" spans="5:16" s="4" customFormat="1" ht="12.75">
      <c r="E297" s="9"/>
      <c r="F297" s="9"/>
      <c r="G297" s="21"/>
      <c r="P297" s="18"/>
    </row>
    <row r="298" spans="5:16" s="4" customFormat="1" ht="12.75">
      <c r="E298" s="9"/>
      <c r="F298" s="9"/>
      <c r="G298" s="21"/>
      <c r="P298" s="18"/>
    </row>
    <row r="299" spans="5:16" s="4" customFormat="1" ht="12.75">
      <c r="E299" s="9"/>
      <c r="F299" s="9"/>
      <c r="G299" s="21"/>
      <c r="P299" s="18"/>
    </row>
    <row r="300" spans="5:16" s="4" customFormat="1" ht="12.75">
      <c r="E300" s="9"/>
      <c r="F300" s="9"/>
      <c r="G300" s="21"/>
      <c r="P300" s="18"/>
    </row>
    <row r="301" spans="5:16" s="4" customFormat="1" ht="12.75">
      <c r="E301" s="9"/>
      <c r="F301" s="9"/>
      <c r="G301" s="21"/>
      <c r="P301" s="18"/>
    </row>
    <row r="302" spans="5:16" s="4" customFormat="1" ht="12.75">
      <c r="E302" s="9"/>
      <c r="F302" s="9"/>
      <c r="G302" s="21"/>
      <c r="P302" s="18"/>
    </row>
    <row r="303" spans="5:16" s="4" customFormat="1" ht="12.75">
      <c r="E303" s="9"/>
      <c r="F303" s="9"/>
      <c r="G303" s="21"/>
      <c r="P303" s="18"/>
    </row>
    <row r="304" spans="5:16" s="4" customFormat="1" ht="12.75">
      <c r="E304" s="9"/>
      <c r="F304" s="9"/>
      <c r="G304" s="21"/>
      <c r="P304" s="18"/>
    </row>
    <row r="305" spans="5:16" s="4" customFormat="1" ht="12.75">
      <c r="E305" s="9"/>
      <c r="F305" s="9"/>
      <c r="G305" s="21"/>
      <c r="P305" s="18"/>
    </row>
    <row r="306" spans="5:16" s="4" customFormat="1" ht="12.75">
      <c r="E306" s="9"/>
      <c r="F306" s="9"/>
      <c r="G306" s="21"/>
      <c r="P306" s="18"/>
    </row>
    <row r="307" spans="5:16" s="4" customFormat="1" ht="12.75">
      <c r="E307" s="9"/>
      <c r="F307" s="9"/>
      <c r="G307" s="21"/>
      <c r="P307" s="18"/>
    </row>
    <row r="308" spans="5:16" s="4" customFormat="1" ht="12.75">
      <c r="E308" s="9"/>
      <c r="F308" s="9"/>
      <c r="G308" s="21"/>
      <c r="P308" s="18"/>
    </row>
    <row r="309" spans="5:16" s="4" customFormat="1" ht="12.75">
      <c r="E309" s="9"/>
      <c r="F309" s="9"/>
      <c r="G309" s="21"/>
      <c r="P309" s="18"/>
    </row>
    <row r="310" spans="5:16" s="4" customFormat="1" ht="12.75">
      <c r="E310" s="9"/>
      <c r="F310" s="9"/>
      <c r="G310" s="21"/>
      <c r="P310" s="18"/>
    </row>
    <row r="311" spans="5:16" s="4" customFormat="1" ht="12.75">
      <c r="E311" s="9"/>
      <c r="F311" s="9"/>
      <c r="G311" s="21"/>
      <c r="H311" s="14"/>
      <c r="I311" s="14"/>
      <c r="J311" s="14"/>
      <c r="K311" s="14"/>
      <c r="L311" s="14"/>
      <c r="M311" s="14"/>
      <c r="N311" s="14"/>
      <c r="O311" s="14"/>
      <c r="P311" s="18"/>
    </row>
    <row r="312" spans="5:16" s="4" customFormat="1" ht="12.75">
      <c r="E312" s="9"/>
      <c r="F312" s="9"/>
      <c r="G312" s="21"/>
      <c r="P312" s="18"/>
    </row>
    <row r="313" spans="5:16" s="4" customFormat="1" ht="12.75">
      <c r="E313" s="9"/>
      <c r="F313" s="9"/>
      <c r="G313" s="21"/>
      <c r="P313" s="18"/>
    </row>
    <row r="314" spans="5:16" s="4" customFormat="1" ht="12.75">
      <c r="E314" s="9"/>
      <c r="F314" s="9"/>
      <c r="G314" s="21"/>
      <c r="P314" s="18"/>
    </row>
    <row r="315" spans="5:16" s="4" customFormat="1" ht="12.75">
      <c r="E315" s="9"/>
      <c r="F315" s="9"/>
      <c r="G315" s="21"/>
      <c r="P315" s="18"/>
    </row>
    <row r="316" spans="5:16" s="4" customFormat="1" ht="12.75">
      <c r="E316" s="9"/>
      <c r="F316" s="9"/>
      <c r="G316" s="21"/>
      <c r="P316" s="18"/>
    </row>
    <row r="317" spans="5:16" s="4" customFormat="1" ht="12.75">
      <c r="E317" s="9"/>
      <c r="F317" s="9"/>
      <c r="G317" s="21"/>
      <c r="P317" s="18"/>
    </row>
    <row r="318" spans="5:16" s="4" customFormat="1" ht="12.75">
      <c r="E318" s="9"/>
      <c r="F318" s="9"/>
      <c r="G318" s="21"/>
      <c r="P318" s="18"/>
    </row>
    <row r="319" spans="5:16" s="4" customFormat="1" ht="12.75">
      <c r="E319" s="9"/>
      <c r="F319" s="9"/>
      <c r="G319" s="21"/>
      <c r="P319" s="18"/>
    </row>
    <row r="320" spans="5:16" s="4" customFormat="1" ht="12.75">
      <c r="E320" s="9"/>
      <c r="F320" s="9"/>
      <c r="G320" s="21"/>
      <c r="H320" s="10"/>
      <c r="I320" s="10"/>
      <c r="P320" s="18"/>
    </row>
    <row r="321" spans="5:16" s="4" customFormat="1" ht="12.75">
      <c r="E321" s="9"/>
      <c r="F321" s="9"/>
      <c r="G321" s="21"/>
      <c r="P321" s="18"/>
    </row>
    <row r="322" spans="5:16" s="4" customFormat="1" ht="12.75">
      <c r="E322" s="9"/>
      <c r="F322" s="9"/>
      <c r="G322" s="21"/>
      <c r="P322" s="18"/>
    </row>
    <row r="323" spans="5:16" s="4" customFormat="1" ht="12.75">
      <c r="E323" s="9"/>
      <c r="F323" s="9"/>
      <c r="G323" s="21"/>
      <c r="P323" s="18"/>
    </row>
    <row r="324" spans="5:16" s="4" customFormat="1" ht="12.75">
      <c r="E324" s="9"/>
      <c r="F324" s="9"/>
      <c r="G324" s="21"/>
      <c r="P324" s="18"/>
    </row>
    <row r="325" spans="5:16" s="4" customFormat="1" ht="12.75">
      <c r="E325" s="9"/>
      <c r="F325" s="9"/>
      <c r="G325" s="21"/>
      <c r="P325" s="18"/>
    </row>
    <row r="326" spans="5:16" s="4" customFormat="1" ht="12.75">
      <c r="E326" s="9"/>
      <c r="F326" s="9"/>
      <c r="G326" s="21"/>
      <c r="P326" s="18"/>
    </row>
    <row r="327" spans="5:16" s="4" customFormat="1" ht="12.75">
      <c r="E327" s="9"/>
      <c r="F327" s="9"/>
      <c r="G327" s="21"/>
      <c r="P327" s="18"/>
    </row>
    <row r="328" spans="5:16" s="4" customFormat="1" ht="12.75">
      <c r="E328" s="9"/>
      <c r="F328" s="9"/>
      <c r="G328" s="21"/>
      <c r="P328" s="18"/>
    </row>
    <row r="329" spans="5:16" s="4" customFormat="1" ht="12.75">
      <c r="E329" s="9"/>
      <c r="F329" s="9"/>
      <c r="G329" s="21"/>
      <c r="P329" s="18"/>
    </row>
    <row r="330" spans="5:16" s="4" customFormat="1" ht="12.75">
      <c r="E330" s="9"/>
      <c r="F330" s="9"/>
      <c r="G330" s="21"/>
      <c r="P330" s="18"/>
    </row>
    <row r="331" spans="5:16" s="4" customFormat="1" ht="12.75">
      <c r="E331" s="9"/>
      <c r="F331" s="9"/>
      <c r="G331" s="21"/>
      <c r="P331" s="18"/>
    </row>
    <row r="332" spans="5:16" s="4" customFormat="1" ht="12.75">
      <c r="E332" s="9"/>
      <c r="F332" s="9"/>
      <c r="G332" s="21"/>
      <c r="P332" s="18"/>
    </row>
    <row r="333" spans="5:16" s="4" customFormat="1" ht="12.75">
      <c r="E333" s="9"/>
      <c r="F333" s="9"/>
      <c r="G333" s="21"/>
      <c r="P333" s="18"/>
    </row>
    <row r="334" spans="5:16" s="4" customFormat="1" ht="12.75">
      <c r="E334" s="9"/>
      <c r="F334" s="9"/>
      <c r="G334" s="21"/>
      <c r="P334" s="18"/>
    </row>
    <row r="335" spans="5:16" s="4" customFormat="1" ht="12.75">
      <c r="E335" s="9"/>
      <c r="F335" s="9"/>
      <c r="G335" s="21"/>
      <c r="P335" s="18"/>
    </row>
    <row r="336" spans="5:16" s="4" customFormat="1" ht="12.75">
      <c r="E336" s="9"/>
      <c r="F336" s="9"/>
      <c r="G336" s="21"/>
      <c r="P336" s="18"/>
    </row>
    <row r="337" spans="5:16" s="4" customFormat="1" ht="12.75">
      <c r="E337" s="9"/>
      <c r="F337" s="9"/>
      <c r="G337" s="21"/>
      <c r="P337" s="18"/>
    </row>
    <row r="338" spans="5:16" s="4" customFormat="1" ht="12.75">
      <c r="E338" s="9"/>
      <c r="F338" s="9"/>
      <c r="G338" s="21"/>
      <c r="P338" s="18"/>
    </row>
    <row r="339" spans="5:16" s="4" customFormat="1" ht="12.75">
      <c r="E339" s="9"/>
      <c r="F339" s="9"/>
      <c r="G339" s="21"/>
      <c r="P339" s="18"/>
    </row>
    <row r="340" spans="5:16" s="4" customFormat="1" ht="12.75">
      <c r="E340" s="9"/>
      <c r="F340" s="9"/>
      <c r="G340" s="21"/>
      <c r="P340" s="18"/>
    </row>
    <row r="341" spans="5:16" s="4" customFormat="1" ht="12.75">
      <c r="E341" s="9"/>
      <c r="F341" s="9"/>
      <c r="G341" s="21"/>
      <c r="P341" s="18"/>
    </row>
    <row r="342" spans="5:16" s="4" customFormat="1" ht="12.75">
      <c r="E342" s="9"/>
      <c r="F342" s="9"/>
      <c r="G342" s="21"/>
      <c r="P342" s="18"/>
    </row>
    <row r="343" spans="5:16" s="4" customFormat="1" ht="12.75">
      <c r="E343" s="9"/>
      <c r="F343" s="9"/>
      <c r="G343" s="21"/>
      <c r="P343" s="18"/>
    </row>
    <row r="344" spans="5:16" s="4" customFormat="1" ht="12.75">
      <c r="E344" s="9"/>
      <c r="F344" s="9"/>
      <c r="G344" s="21"/>
      <c r="P344" s="18"/>
    </row>
    <row r="345" spans="5:16" s="4" customFormat="1" ht="12.75">
      <c r="E345" s="9"/>
      <c r="F345" s="9"/>
      <c r="G345" s="21"/>
      <c r="P345" s="18"/>
    </row>
    <row r="346" spans="5:16" s="4" customFormat="1" ht="12.75">
      <c r="E346" s="9"/>
      <c r="F346" s="9"/>
      <c r="G346" s="21"/>
      <c r="P346" s="18"/>
    </row>
    <row r="347" spans="5:16" s="4" customFormat="1" ht="12.75">
      <c r="E347" s="9"/>
      <c r="F347" s="9"/>
      <c r="G347" s="21"/>
      <c r="P347" s="18"/>
    </row>
    <row r="348" spans="5:16" s="4" customFormat="1" ht="12.75">
      <c r="E348" s="9"/>
      <c r="F348" s="9"/>
      <c r="G348" s="21"/>
      <c r="P348" s="18"/>
    </row>
    <row r="349" spans="5:16" s="4" customFormat="1" ht="12.75">
      <c r="E349" s="9"/>
      <c r="F349" s="9"/>
      <c r="G349" s="21"/>
      <c r="P349" s="18"/>
    </row>
    <row r="350" spans="5:16" s="4" customFormat="1" ht="12.75">
      <c r="E350" s="9"/>
      <c r="F350" s="9"/>
      <c r="G350" s="21"/>
      <c r="P350" s="18"/>
    </row>
    <row r="351" spans="5:16" s="4" customFormat="1" ht="12.75">
      <c r="E351" s="9"/>
      <c r="F351" s="9"/>
      <c r="G351" s="21"/>
      <c r="P351" s="18"/>
    </row>
    <row r="352" spans="5:16" s="4" customFormat="1" ht="12.75">
      <c r="E352" s="9"/>
      <c r="F352" s="9"/>
      <c r="G352" s="21"/>
      <c r="P352" s="18"/>
    </row>
    <row r="353" spans="5:16" s="4" customFormat="1" ht="12.75">
      <c r="E353" s="9"/>
      <c r="F353" s="9"/>
      <c r="G353" s="21"/>
      <c r="P353" s="18"/>
    </row>
    <row r="354" spans="5:16" s="4" customFormat="1" ht="12.75">
      <c r="E354" s="9"/>
      <c r="F354" s="9"/>
      <c r="G354" s="21"/>
      <c r="P354" s="18"/>
    </row>
    <row r="355" spans="5:16" s="4" customFormat="1" ht="12.75">
      <c r="E355" s="9"/>
      <c r="F355" s="9"/>
      <c r="G355" s="21"/>
      <c r="P355" s="18"/>
    </row>
    <row r="356" spans="5:16" s="4" customFormat="1" ht="12.75">
      <c r="E356" s="9"/>
      <c r="F356" s="9"/>
      <c r="G356" s="21"/>
      <c r="P356" s="18"/>
    </row>
    <row r="357" spans="5:16" s="4" customFormat="1" ht="12.75">
      <c r="E357" s="9"/>
      <c r="F357" s="9"/>
      <c r="G357" s="21"/>
      <c r="P357" s="18"/>
    </row>
    <row r="358" spans="5:16" s="4" customFormat="1" ht="12.75">
      <c r="E358" s="9"/>
      <c r="F358" s="9"/>
      <c r="G358" s="21"/>
      <c r="P358" s="18"/>
    </row>
    <row r="359" spans="5:16" s="4" customFormat="1" ht="12.75">
      <c r="E359" s="9"/>
      <c r="F359" s="9"/>
      <c r="G359" s="21"/>
      <c r="P359" s="18"/>
    </row>
    <row r="360" spans="5:16" s="4" customFormat="1" ht="12.75">
      <c r="E360" s="9"/>
      <c r="F360" s="9"/>
      <c r="G360" s="21"/>
      <c r="P360" s="18"/>
    </row>
    <row r="361" spans="5:16" s="4" customFormat="1" ht="12.75">
      <c r="E361" s="9"/>
      <c r="F361" s="9"/>
      <c r="G361" s="21"/>
      <c r="P361" s="18"/>
    </row>
    <row r="362" spans="5:16" s="4" customFormat="1" ht="12.75">
      <c r="E362" s="9"/>
      <c r="F362" s="9"/>
      <c r="G362" s="21"/>
      <c r="P362" s="18"/>
    </row>
    <row r="363" spans="5:16" s="4" customFormat="1" ht="12.75">
      <c r="E363" s="9"/>
      <c r="F363" s="9"/>
      <c r="G363" s="21"/>
      <c r="P363" s="18"/>
    </row>
    <row r="364" spans="5:16" s="4" customFormat="1" ht="12.75">
      <c r="E364" s="9"/>
      <c r="F364" s="9"/>
      <c r="G364" s="21"/>
      <c r="P364" s="18"/>
    </row>
    <row r="365" spans="5:16" s="4" customFormat="1" ht="12.75">
      <c r="E365" s="9"/>
      <c r="F365" s="9"/>
      <c r="G365" s="21"/>
      <c r="H365" s="14"/>
      <c r="P365" s="18"/>
    </row>
    <row r="366" spans="5:16" s="4" customFormat="1" ht="12.75">
      <c r="E366" s="9"/>
      <c r="F366" s="9"/>
      <c r="G366" s="21"/>
      <c r="P366" s="18"/>
    </row>
    <row r="367" spans="5:16" s="4" customFormat="1" ht="12.75">
      <c r="E367" s="9"/>
      <c r="F367" s="9"/>
      <c r="G367" s="21"/>
      <c r="P367" s="18"/>
    </row>
    <row r="368" spans="5:16" s="4" customFormat="1" ht="12.75">
      <c r="E368" s="9"/>
      <c r="F368" s="9"/>
      <c r="G368" s="21"/>
      <c r="P368" s="18"/>
    </row>
    <row r="369" spans="5:16" s="4" customFormat="1" ht="12.75">
      <c r="E369" s="9"/>
      <c r="F369" s="9"/>
      <c r="G369" s="21"/>
      <c r="P369" s="18"/>
    </row>
    <row r="370" spans="5:16" s="4" customFormat="1" ht="12.75">
      <c r="E370" s="9"/>
      <c r="F370" s="9"/>
      <c r="G370" s="21"/>
      <c r="K370" s="13"/>
      <c r="P370" s="18"/>
    </row>
    <row r="371" spans="5:16" s="4" customFormat="1" ht="12.75">
      <c r="E371" s="9"/>
      <c r="F371" s="9"/>
      <c r="G371" s="21"/>
      <c r="P371" s="18"/>
    </row>
    <row r="372" spans="5:16" s="4" customFormat="1" ht="12.75">
      <c r="E372" s="9"/>
      <c r="F372" s="9"/>
      <c r="G372" s="21"/>
      <c r="P372" s="18"/>
    </row>
    <row r="373" spans="5:16" s="4" customFormat="1" ht="12.75">
      <c r="E373" s="9"/>
      <c r="F373" s="9"/>
      <c r="G373" s="21"/>
      <c r="P373" s="18"/>
    </row>
    <row r="374" spans="5:16" s="4" customFormat="1" ht="12.75">
      <c r="E374" s="9"/>
      <c r="F374" s="9"/>
      <c r="G374" s="21"/>
      <c r="P374" s="18"/>
    </row>
    <row r="375" spans="5:16" s="4" customFormat="1" ht="12.75">
      <c r="E375" s="9"/>
      <c r="F375" s="9"/>
      <c r="G375" s="21"/>
      <c r="P375" s="18"/>
    </row>
    <row r="376" spans="5:16" s="4" customFormat="1" ht="12.75">
      <c r="E376" s="9"/>
      <c r="F376" s="9"/>
      <c r="G376" s="21"/>
      <c r="P376" s="18"/>
    </row>
    <row r="377" spans="5:16" s="4" customFormat="1" ht="12.75">
      <c r="E377" s="9"/>
      <c r="F377" s="9"/>
      <c r="G377" s="21"/>
      <c r="P377" s="18"/>
    </row>
    <row r="378" spans="5:16" s="4" customFormat="1" ht="12.75">
      <c r="E378" s="9"/>
      <c r="F378" s="9"/>
      <c r="G378" s="21"/>
      <c r="P378" s="18"/>
    </row>
    <row r="379" spans="5:16" s="4" customFormat="1" ht="12.75">
      <c r="E379" s="9"/>
      <c r="F379" s="9"/>
      <c r="G379" s="21"/>
      <c r="P379" s="18"/>
    </row>
    <row r="380" spans="5:16" s="4" customFormat="1" ht="12.75">
      <c r="E380" s="9"/>
      <c r="F380" s="9"/>
      <c r="G380" s="21"/>
      <c r="P380" s="18"/>
    </row>
    <row r="381" spans="5:16" s="4" customFormat="1" ht="12.75">
      <c r="E381" s="9"/>
      <c r="F381" s="9"/>
      <c r="G381" s="21"/>
      <c r="P381" s="18"/>
    </row>
    <row r="382" spans="5:16" s="4" customFormat="1" ht="12.75">
      <c r="E382" s="9"/>
      <c r="F382" s="9"/>
      <c r="G382" s="21"/>
      <c r="P382" s="18"/>
    </row>
    <row r="383" spans="5:22" s="4" customFormat="1" ht="12.75">
      <c r="E383" s="9"/>
      <c r="F383" s="9"/>
      <c r="G383" s="21"/>
      <c r="P383" s="18"/>
      <c r="Q383" s="10"/>
      <c r="T383" s="10"/>
      <c r="U383" s="10"/>
      <c r="V383" s="10"/>
    </row>
    <row r="384" spans="5:16" s="4" customFormat="1" ht="12.75">
      <c r="E384" s="9"/>
      <c r="F384" s="9"/>
      <c r="G384" s="21"/>
      <c r="P384" s="18"/>
    </row>
    <row r="385" spans="5:16" s="4" customFormat="1" ht="12.75">
      <c r="E385" s="9"/>
      <c r="F385" s="9"/>
      <c r="G385" s="21"/>
      <c r="P385" s="18"/>
    </row>
    <row r="386" spans="5:16" s="4" customFormat="1" ht="12.75">
      <c r="E386" s="9"/>
      <c r="F386" s="9"/>
      <c r="G386" s="21"/>
      <c r="P386" s="18"/>
    </row>
    <row r="387" spans="5:16" s="4" customFormat="1" ht="12.75">
      <c r="E387" s="9"/>
      <c r="F387" s="9"/>
      <c r="G387" s="21"/>
      <c r="P387" s="18"/>
    </row>
    <row r="388" spans="5:16" s="4" customFormat="1" ht="12.75">
      <c r="E388" s="9"/>
      <c r="F388" s="9"/>
      <c r="G388" s="21"/>
      <c r="P388" s="18"/>
    </row>
    <row r="389" spans="5:16" s="4" customFormat="1" ht="12.75">
      <c r="E389" s="9"/>
      <c r="F389" s="9"/>
      <c r="G389" s="21"/>
      <c r="P389" s="18"/>
    </row>
    <row r="390" spans="5:17" s="4" customFormat="1" ht="12.75">
      <c r="E390" s="9"/>
      <c r="F390" s="9"/>
      <c r="G390" s="21"/>
      <c r="P390" s="18"/>
      <c r="Q390" s="10"/>
    </row>
    <row r="391" spans="5:16" s="4" customFormat="1" ht="12.75">
      <c r="E391" s="9"/>
      <c r="F391" s="9"/>
      <c r="G391" s="21"/>
      <c r="P391" s="18"/>
    </row>
    <row r="392" spans="5:16" s="4" customFormat="1" ht="12.75">
      <c r="E392" s="9"/>
      <c r="F392" s="9"/>
      <c r="G392" s="21"/>
      <c r="P392" s="18"/>
    </row>
    <row r="393" spans="5:17" s="4" customFormat="1" ht="12.75">
      <c r="E393" s="9"/>
      <c r="F393" s="9"/>
      <c r="G393" s="21"/>
      <c r="P393" s="18"/>
      <c r="Q393" s="10"/>
    </row>
    <row r="394" spans="5:16" s="4" customFormat="1" ht="12.75">
      <c r="E394" s="9"/>
      <c r="F394" s="9"/>
      <c r="G394" s="21"/>
      <c r="P394" s="18"/>
    </row>
    <row r="395" spans="5:17" s="4" customFormat="1" ht="12.75">
      <c r="E395" s="9"/>
      <c r="F395" s="9"/>
      <c r="G395" s="21"/>
      <c r="P395" s="18"/>
      <c r="Q395" s="10"/>
    </row>
    <row r="396" spans="5:16" s="4" customFormat="1" ht="12.75">
      <c r="E396" s="9"/>
      <c r="F396" s="9"/>
      <c r="G396" s="21"/>
      <c r="P396" s="18"/>
    </row>
    <row r="397" spans="5:16" s="4" customFormat="1" ht="12.75">
      <c r="E397" s="9"/>
      <c r="F397" s="9"/>
      <c r="G397" s="21"/>
      <c r="P397" s="18"/>
    </row>
    <row r="398" spans="5:16" s="4" customFormat="1" ht="12.75">
      <c r="E398" s="9"/>
      <c r="F398" s="9"/>
      <c r="G398" s="21"/>
      <c r="P398" s="18"/>
    </row>
    <row r="399" spans="5:16" s="4" customFormat="1" ht="12.75">
      <c r="E399" s="9"/>
      <c r="F399" s="9"/>
      <c r="G399" s="21"/>
      <c r="P399" s="18"/>
    </row>
    <row r="400" spans="5:23" s="4" customFormat="1" ht="12.75">
      <c r="E400" s="9"/>
      <c r="F400" s="9"/>
      <c r="G400" s="21"/>
      <c r="P400" s="18"/>
      <c r="Q400" s="10"/>
      <c r="T400" s="10"/>
      <c r="U400" s="10"/>
      <c r="V400" s="10"/>
      <c r="W400" s="10"/>
    </row>
    <row r="401" spans="5:16" s="4" customFormat="1" ht="12.75">
      <c r="E401" s="9"/>
      <c r="F401" s="9"/>
      <c r="G401" s="21"/>
      <c r="P401" s="18"/>
    </row>
    <row r="402" spans="5:16" s="4" customFormat="1" ht="12.75">
      <c r="E402" s="9"/>
      <c r="F402" s="9"/>
      <c r="G402" s="21"/>
      <c r="P402" s="18"/>
    </row>
    <row r="403" spans="5:17" s="4" customFormat="1" ht="12.75">
      <c r="E403" s="9"/>
      <c r="F403" s="9"/>
      <c r="G403" s="21"/>
      <c r="P403" s="18"/>
      <c r="Q403" s="10"/>
    </row>
    <row r="404" spans="5:16" s="4" customFormat="1" ht="12.75">
      <c r="E404" s="9"/>
      <c r="F404" s="9"/>
      <c r="G404" s="21"/>
      <c r="P404" s="18"/>
    </row>
    <row r="405" spans="5:16" s="4" customFormat="1" ht="12.75">
      <c r="E405" s="9"/>
      <c r="F405" s="9"/>
      <c r="G405" s="21"/>
      <c r="P405" s="18"/>
    </row>
    <row r="406" spans="5:16" s="4" customFormat="1" ht="12.75">
      <c r="E406" s="9"/>
      <c r="F406" s="9"/>
      <c r="G406" s="21"/>
      <c r="P406" s="18"/>
    </row>
    <row r="407" spans="5:16" s="4" customFormat="1" ht="12.75">
      <c r="E407" s="9"/>
      <c r="F407" s="9"/>
      <c r="G407" s="21"/>
      <c r="P407" s="18"/>
    </row>
    <row r="408" spans="5:16" s="4" customFormat="1" ht="12.75">
      <c r="E408" s="9"/>
      <c r="F408" s="9"/>
      <c r="G408" s="21"/>
      <c r="P408" s="18"/>
    </row>
    <row r="409" spans="5:17" s="4" customFormat="1" ht="12.75">
      <c r="E409" s="9"/>
      <c r="F409" s="9"/>
      <c r="G409" s="21"/>
      <c r="P409" s="18"/>
      <c r="Q409" s="10"/>
    </row>
    <row r="410" spans="5:16" s="4" customFormat="1" ht="12.75">
      <c r="E410" s="9"/>
      <c r="F410" s="9"/>
      <c r="G410" s="21"/>
      <c r="P410" s="18"/>
    </row>
    <row r="411" spans="5:16" s="4" customFormat="1" ht="12.75">
      <c r="E411" s="9"/>
      <c r="F411" s="9"/>
      <c r="G411" s="21"/>
      <c r="P411" s="18"/>
    </row>
    <row r="412" spans="5:16" s="4" customFormat="1" ht="12.75">
      <c r="E412" s="9"/>
      <c r="F412" s="9"/>
      <c r="G412" s="21"/>
      <c r="P412" s="18"/>
    </row>
    <row r="413" spans="5:16" s="4" customFormat="1" ht="12.75">
      <c r="E413" s="9"/>
      <c r="F413" s="9"/>
      <c r="G413" s="21"/>
      <c r="P413" s="18"/>
    </row>
    <row r="414" spans="5:17" s="4" customFormat="1" ht="12.75">
      <c r="E414" s="9"/>
      <c r="F414" s="9"/>
      <c r="G414" s="21"/>
      <c r="P414" s="18"/>
      <c r="Q414" s="10"/>
    </row>
    <row r="415" spans="5:20" s="4" customFormat="1" ht="12.75">
      <c r="E415" s="9"/>
      <c r="F415" s="9"/>
      <c r="G415" s="21"/>
      <c r="P415" s="18"/>
      <c r="Q415" s="10"/>
      <c r="T415" s="10"/>
    </row>
    <row r="416" spans="5:16" s="4" customFormat="1" ht="12.75">
      <c r="E416" s="9"/>
      <c r="F416" s="9"/>
      <c r="G416" s="21"/>
      <c r="P416" s="18"/>
    </row>
    <row r="417" spans="5:16" s="4" customFormat="1" ht="12.75">
      <c r="E417" s="9"/>
      <c r="F417" s="9"/>
      <c r="G417" s="21"/>
      <c r="P417" s="18"/>
    </row>
    <row r="418" spans="5:16" s="4" customFormat="1" ht="12.75">
      <c r="E418" s="9"/>
      <c r="F418" s="9"/>
      <c r="G418" s="21"/>
      <c r="P418" s="18"/>
    </row>
    <row r="419" spans="5:16" s="4" customFormat="1" ht="12.75">
      <c r="E419" s="9"/>
      <c r="F419" s="9"/>
      <c r="G419" s="21"/>
      <c r="P419" s="18"/>
    </row>
    <row r="420" spans="5:27" s="4" customFormat="1" ht="12.75">
      <c r="E420" s="9"/>
      <c r="F420" s="9"/>
      <c r="G420" s="21"/>
      <c r="P420" s="18"/>
      <c r="Q420" s="10"/>
      <c r="T420" s="10"/>
      <c r="U420" s="10"/>
      <c r="V420" s="10"/>
      <c r="W420" s="10"/>
      <c r="X420" s="10"/>
      <c r="Y420" s="10"/>
      <c r="Z420" s="10"/>
      <c r="AA420" s="10"/>
    </row>
    <row r="421" spans="5:28" s="4" customFormat="1" ht="12.75">
      <c r="E421" s="9"/>
      <c r="F421" s="9"/>
      <c r="G421" s="21"/>
      <c r="P421" s="18"/>
      <c r="Q421" s="10"/>
      <c r="T421" s="11"/>
      <c r="U421" s="11"/>
      <c r="V421" s="11"/>
      <c r="W421" s="11"/>
      <c r="X421" s="11"/>
      <c r="Y421" s="11"/>
      <c r="Z421" s="11"/>
      <c r="AA421" s="11"/>
      <c r="AB421" s="11"/>
    </row>
    <row r="422" spans="5:16" s="4" customFormat="1" ht="12.75">
      <c r="E422" s="9"/>
      <c r="F422" s="9"/>
      <c r="G422" s="21"/>
      <c r="P422" s="18"/>
    </row>
    <row r="423" spans="5:16" s="4" customFormat="1" ht="12.75">
      <c r="E423" s="9"/>
      <c r="F423" s="9"/>
      <c r="G423" s="21"/>
      <c r="P423" s="18"/>
    </row>
    <row r="424" spans="5:17" s="4" customFormat="1" ht="12.75">
      <c r="E424" s="9"/>
      <c r="F424" s="9"/>
      <c r="G424" s="21"/>
      <c r="P424" s="18"/>
      <c r="Q424" s="10"/>
    </row>
    <row r="425" spans="5:17" s="4" customFormat="1" ht="12.75">
      <c r="E425" s="9"/>
      <c r="F425" s="9"/>
      <c r="G425" s="21"/>
      <c r="P425" s="18"/>
      <c r="Q425" s="10"/>
    </row>
    <row r="426" spans="5:16" s="4" customFormat="1" ht="12.75">
      <c r="E426" s="9"/>
      <c r="F426" s="9"/>
      <c r="G426" s="21"/>
      <c r="P426" s="18"/>
    </row>
    <row r="427" spans="5:17" s="4" customFormat="1" ht="12.75">
      <c r="E427" s="9"/>
      <c r="F427" s="9"/>
      <c r="G427" s="21"/>
      <c r="P427" s="18"/>
      <c r="Q427" s="10"/>
    </row>
    <row r="428" spans="5:16" s="4" customFormat="1" ht="12.75">
      <c r="E428" s="9"/>
      <c r="F428" s="9"/>
      <c r="G428" s="21"/>
      <c r="P428" s="18"/>
    </row>
    <row r="429" spans="5:16" s="4" customFormat="1" ht="12.75">
      <c r="E429" s="9"/>
      <c r="F429" s="9"/>
      <c r="G429" s="21"/>
      <c r="P429" s="18"/>
    </row>
    <row r="430" spans="5:16" s="4" customFormat="1" ht="12.75">
      <c r="E430" s="9"/>
      <c r="F430" s="9"/>
      <c r="G430" s="21"/>
      <c r="P430" s="18"/>
    </row>
    <row r="431" spans="5:17" s="4" customFormat="1" ht="12.75">
      <c r="E431" s="9"/>
      <c r="F431" s="9"/>
      <c r="G431" s="21"/>
      <c r="P431" s="18"/>
      <c r="Q431" s="10"/>
    </row>
    <row r="432" spans="5:16" s="4" customFormat="1" ht="12.75">
      <c r="E432" s="9"/>
      <c r="F432" s="9"/>
      <c r="G432" s="21"/>
      <c r="P432" s="18"/>
    </row>
    <row r="433" spans="5:16" s="4" customFormat="1" ht="12.75">
      <c r="E433" s="9"/>
      <c r="F433" s="9"/>
      <c r="G433" s="21"/>
      <c r="P433" s="18"/>
    </row>
    <row r="434" spans="5:16" s="4" customFormat="1" ht="12.75">
      <c r="E434" s="9"/>
      <c r="F434" s="9"/>
      <c r="G434" s="21"/>
      <c r="P434" s="16"/>
    </row>
    <row r="435" spans="5:16" s="4" customFormat="1" ht="12.75">
      <c r="E435" s="9"/>
      <c r="F435" s="9"/>
      <c r="G435" s="21"/>
      <c r="P435" s="16"/>
    </row>
    <row r="436" spans="5:16" s="4" customFormat="1" ht="12.75">
      <c r="E436" s="9"/>
      <c r="F436" s="9"/>
      <c r="G436" s="21"/>
      <c r="P436" s="16"/>
    </row>
    <row r="437" spans="5:16" s="4" customFormat="1" ht="12.75">
      <c r="E437" s="9"/>
      <c r="F437" s="9"/>
      <c r="G437" s="21"/>
      <c r="P437" s="16"/>
    </row>
    <row r="438" spans="5:16" s="4" customFormat="1" ht="12.75">
      <c r="E438" s="9"/>
      <c r="F438" s="9"/>
      <c r="G438" s="21"/>
      <c r="P438" s="16"/>
    </row>
    <row r="439" spans="5:16" s="4" customFormat="1" ht="12.75">
      <c r="E439" s="9"/>
      <c r="F439" s="9"/>
      <c r="G439" s="21"/>
      <c r="P439" s="16"/>
    </row>
    <row r="440" spans="5:16" s="4" customFormat="1" ht="12.75">
      <c r="E440" s="9"/>
      <c r="F440" s="9"/>
      <c r="G440" s="21"/>
      <c r="P440" s="16"/>
    </row>
    <row r="441" spans="5:16" s="4" customFormat="1" ht="12.75">
      <c r="E441" s="9"/>
      <c r="F441" s="9"/>
      <c r="G441" s="21"/>
      <c r="P441" s="16"/>
    </row>
    <row r="442" spans="5:16" s="4" customFormat="1" ht="12.75">
      <c r="E442" s="12"/>
      <c r="F442" s="12"/>
      <c r="G442" s="22"/>
      <c r="P442" s="16"/>
    </row>
    <row r="443" spans="5:16" s="4" customFormat="1" ht="12.75">
      <c r="E443" s="9"/>
      <c r="F443" s="9"/>
      <c r="G443" s="21"/>
      <c r="P443" s="16"/>
    </row>
    <row r="444" spans="5:16" s="4" customFormat="1" ht="12.75">
      <c r="E444" s="9"/>
      <c r="F444" s="9"/>
      <c r="G444" s="21"/>
      <c r="P444" s="16"/>
    </row>
    <row r="445" spans="5:16" s="4" customFormat="1" ht="12.75">
      <c r="E445" s="9"/>
      <c r="F445" s="9"/>
      <c r="G445" s="21"/>
      <c r="P445" s="16"/>
    </row>
    <row r="446" spans="5:16" s="4" customFormat="1" ht="12.75">
      <c r="E446" s="12"/>
      <c r="F446" s="12"/>
      <c r="G446" s="22"/>
      <c r="P446" s="16"/>
    </row>
    <row r="447" spans="5:16" s="4" customFormat="1" ht="12.75">
      <c r="E447" s="9"/>
      <c r="F447" s="9"/>
      <c r="G447" s="21"/>
      <c r="P447" s="16"/>
    </row>
    <row r="448" spans="5:16" s="4" customFormat="1" ht="12.75">
      <c r="E448" s="9"/>
      <c r="F448" s="9"/>
      <c r="G448" s="21"/>
      <c r="P448" s="16"/>
    </row>
    <row r="449" spans="5:16" s="4" customFormat="1" ht="12.75">
      <c r="E449" s="9"/>
      <c r="F449" s="9"/>
      <c r="G449" s="21"/>
      <c r="P449" s="16"/>
    </row>
    <row r="450" spans="5:16" s="4" customFormat="1" ht="12.75">
      <c r="E450" s="9"/>
      <c r="F450" s="9"/>
      <c r="G450" s="21"/>
      <c r="P450" s="16"/>
    </row>
    <row r="451" spans="5:16" s="4" customFormat="1" ht="12.75">
      <c r="E451" s="9"/>
      <c r="F451" s="9"/>
      <c r="G451" s="21"/>
      <c r="P451" s="16"/>
    </row>
    <row r="452" spans="5:16" s="4" customFormat="1" ht="12.75">
      <c r="E452" s="9"/>
      <c r="F452" s="9"/>
      <c r="G452" s="21"/>
      <c r="P452" s="16"/>
    </row>
    <row r="453" spans="5:16" s="4" customFormat="1" ht="12.75">
      <c r="E453" s="9"/>
      <c r="F453" s="9"/>
      <c r="G453" s="21"/>
      <c r="P453" s="16"/>
    </row>
    <row r="454" spans="5:16" s="4" customFormat="1" ht="12.75">
      <c r="E454" s="9"/>
      <c r="F454" s="9"/>
      <c r="G454" s="21"/>
      <c r="P454" s="16"/>
    </row>
    <row r="455" spans="5:16" s="4" customFormat="1" ht="12.75">
      <c r="E455" s="9"/>
      <c r="F455" s="9"/>
      <c r="G455" s="21"/>
      <c r="P455" s="16"/>
    </row>
    <row r="456" spans="5:16" s="4" customFormat="1" ht="12.75">
      <c r="E456" s="9"/>
      <c r="F456" s="9"/>
      <c r="G456" s="21"/>
      <c r="P456" s="16"/>
    </row>
    <row r="457" spans="5:16" s="4" customFormat="1" ht="12.75">
      <c r="E457" s="9"/>
      <c r="F457" s="9"/>
      <c r="G457" s="21"/>
      <c r="P457" s="16"/>
    </row>
    <row r="458" spans="5:16" s="4" customFormat="1" ht="12.75">
      <c r="E458" s="9"/>
      <c r="F458" s="9"/>
      <c r="G458" s="21"/>
      <c r="P458" s="16"/>
    </row>
    <row r="459" spans="5:16" s="4" customFormat="1" ht="12.75">
      <c r="E459" s="9"/>
      <c r="F459" s="9"/>
      <c r="G459" s="21"/>
      <c r="P459" s="16"/>
    </row>
    <row r="460" spans="5:16" s="4" customFormat="1" ht="12.75">
      <c r="E460" s="9"/>
      <c r="F460" s="9"/>
      <c r="G460" s="21"/>
      <c r="P460" s="16"/>
    </row>
    <row r="461" spans="5:16" s="4" customFormat="1" ht="12.75">
      <c r="E461" s="9"/>
      <c r="F461" s="9"/>
      <c r="G461" s="21"/>
      <c r="P461" s="16"/>
    </row>
    <row r="462" spans="5:16" s="4" customFormat="1" ht="12.75">
      <c r="E462" s="9"/>
      <c r="F462" s="9"/>
      <c r="G462" s="21"/>
      <c r="P462" s="16"/>
    </row>
    <row r="463" spans="5:16" s="4" customFormat="1" ht="12.75">
      <c r="E463" s="9"/>
      <c r="F463" s="9"/>
      <c r="G463" s="21"/>
      <c r="P463" s="16"/>
    </row>
    <row r="464" spans="5:16" s="4" customFormat="1" ht="12.75">
      <c r="E464" s="9"/>
      <c r="F464" s="9"/>
      <c r="G464" s="21"/>
      <c r="P464" s="16"/>
    </row>
    <row r="465" spans="5:16" s="4" customFormat="1" ht="12.75">
      <c r="E465" s="9"/>
      <c r="F465" s="9"/>
      <c r="G465" s="21"/>
      <c r="P465" s="16"/>
    </row>
    <row r="466" spans="5:16" s="4" customFormat="1" ht="12.75">
      <c r="E466" s="9"/>
      <c r="F466" s="9"/>
      <c r="G466" s="21"/>
      <c r="P466" s="16"/>
    </row>
    <row r="467" spans="5:16" s="4" customFormat="1" ht="12.75">
      <c r="E467" s="9"/>
      <c r="F467" s="9"/>
      <c r="G467" s="21"/>
      <c r="P467" s="16"/>
    </row>
    <row r="468" spans="5:16" s="4" customFormat="1" ht="12.75">
      <c r="E468" s="9"/>
      <c r="F468" s="9"/>
      <c r="G468" s="21"/>
      <c r="P468" s="16"/>
    </row>
    <row r="469" spans="5:16" s="4" customFormat="1" ht="12.75">
      <c r="E469" s="9"/>
      <c r="F469" s="9"/>
      <c r="G469" s="21"/>
      <c r="P469" s="16"/>
    </row>
    <row r="470" spans="5:16" s="4" customFormat="1" ht="12.75">
      <c r="E470" s="9"/>
      <c r="F470" s="9"/>
      <c r="G470" s="21"/>
      <c r="H470" s="14"/>
      <c r="I470" s="14"/>
      <c r="J470" s="14"/>
      <c r="K470" s="14"/>
      <c r="L470" s="14"/>
      <c r="P470" s="16"/>
    </row>
    <row r="471" spans="5:16" s="4" customFormat="1" ht="12.75">
      <c r="E471" s="9"/>
      <c r="F471" s="9"/>
      <c r="G471" s="21"/>
      <c r="H471" s="14"/>
      <c r="I471" s="14"/>
      <c r="J471" s="14"/>
      <c r="K471" s="14"/>
      <c r="L471" s="14"/>
      <c r="P471" s="16"/>
    </row>
    <row r="472" spans="5:16" s="4" customFormat="1" ht="12.75">
      <c r="E472" s="9"/>
      <c r="F472" s="9"/>
      <c r="G472" s="21"/>
      <c r="H472" s="14"/>
      <c r="I472" s="14"/>
      <c r="J472" s="14"/>
      <c r="K472" s="14"/>
      <c r="L472" s="14"/>
      <c r="P472" s="16"/>
    </row>
    <row r="473" spans="5:16" s="4" customFormat="1" ht="12.75">
      <c r="E473" s="9"/>
      <c r="F473" s="9"/>
      <c r="G473" s="21"/>
      <c r="H473" s="14"/>
      <c r="I473" s="14"/>
      <c r="J473" s="14"/>
      <c r="K473" s="14"/>
      <c r="L473" s="14"/>
      <c r="P473" s="16"/>
    </row>
    <row r="474" spans="5:16" s="4" customFormat="1" ht="12.75">
      <c r="E474" s="9"/>
      <c r="F474" s="9"/>
      <c r="G474" s="21"/>
      <c r="H474" s="14"/>
      <c r="I474" s="14"/>
      <c r="J474" s="14"/>
      <c r="K474" s="14"/>
      <c r="L474" s="14"/>
      <c r="P474" s="16"/>
    </row>
    <row r="475" spans="5:16" s="4" customFormat="1" ht="12.75">
      <c r="E475" s="9"/>
      <c r="F475" s="9"/>
      <c r="G475" s="21"/>
      <c r="H475" s="14"/>
      <c r="I475" s="14"/>
      <c r="J475" s="14"/>
      <c r="K475" s="14"/>
      <c r="L475" s="14"/>
      <c r="P475" s="16"/>
    </row>
    <row r="476" spans="5:16" s="4" customFormat="1" ht="12.75">
      <c r="E476" s="9"/>
      <c r="F476" s="9"/>
      <c r="G476" s="21"/>
      <c r="H476" s="14"/>
      <c r="I476" s="14"/>
      <c r="J476" s="14"/>
      <c r="K476" s="14"/>
      <c r="L476" s="14"/>
      <c r="P476" s="16"/>
    </row>
    <row r="477" spans="5:16" s="4" customFormat="1" ht="12.75">
      <c r="E477" s="9"/>
      <c r="F477" s="9"/>
      <c r="G477" s="21"/>
      <c r="H477" s="14"/>
      <c r="I477" s="14"/>
      <c r="J477" s="14"/>
      <c r="K477" s="14"/>
      <c r="L477" s="14"/>
      <c r="P477" s="16"/>
    </row>
    <row r="478" spans="5:16" s="4" customFormat="1" ht="12.75">
      <c r="E478" s="9"/>
      <c r="F478" s="9"/>
      <c r="G478" s="21"/>
      <c r="P478" s="16"/>
    </row>
    <row r="479" spans="5:16" s="4" customFormat="1" ht="12.75">
      <c r="E479" s="9"/>
      <c r="F479" s="9"/>
      <c r="G479" s="21"/>
      <c r="P479" s="16"/>
    </row>
    <row r="480" spans="5:16" s="4" customFormat="1" ht="12.75">
      <c r="E480" s="9"/>
      <c r="F480" s="9"/>
      <c r="G480" s="21"/>
      <c r="P480" s="16"/>
    </row>
    <row r="481" spans="5:16" s="4" customFormat="1" ht="12.75">
      <c r="E481" s="9"/>
      <c r="F481" s="9"/>
      <c r="G481" s="21"/>
      <c r="P481" s="16"/>
    </row>
    <row r="482" spans="5:16" s="4" customFormat="1" ht="12.75">
      <c r="E482" s="9"/>
      <c r="F482" s="9"/>
      <c r="G482" s="21"/>
      <c r="P482" s="16"/>
    </row>
    <row r="483" spans="5:16" s="4" customFormat="1" ht="12.75">
      <c r="E483" s="9"/>
      <c r="F483" s="9"/>
      <c r="G483" s="21"/>
      <c r="P483" s="16"/>
    </row>
    <row r="484" spans="5:16" s="4" customFormat="1" ht="12.75">
      <c r="E484" s="9"/>
      <c r="F484" s="9"/>
      <c r="G484" s="21"/>
      <c r="P484" s="16"/>
    </row>
    <row r="485" spans="5:16" s="4" customFormat="1" ht="12.75">
      <c r="E485" s="9"/>
      <c r="F485" s="9"/>
      <c r="G485" s="21"/>
      <c r="P485" s="16"/>
    </row>
    <row r="486" spans="5:16" s="4" customFormat="1" ht="12.75">
      <c r="E486" s="9"/>
      <c r="F486" s="9"/>
      <c r="G486" s="21"/>
      <c r="P486" s="16"/>
    </row>
    <row r="487" spans="5:16" s="4" customFormat="1" ht="12.75">
      <c r="E487" s="9"/>
      <c r="F487" s="9"/>
      <c r="G487" s="21"/>
      <c r="P487" s="16"/>
    </row>
    <row r="488" spans="5:16" s="4" customFormat="1" ht="12.75">
      <c r="E488" s="9"/>
      <c r="F488" s="9"/>
      <c r="G488" s="21"/>
      <c r="P488" s="16"/>
    </row>
    <row r="489" spans="5:16" s="4" customFormat="1" ht="12.75">
      <c r="E489" s="9"/>
      <c r="F489" s="9"/>
      <c r="G489" s="21"/>
      <c r="P489" s="16"/>
    </row>
    <row r="490" spans="5:16" s="4" customFormat="1" ht="12.75">
      <c r="E490" s="9"/>
      <c r="F490" s="9"/>
      <c r="G490" s="21"/>
      <c r="P490" s="16"/>
    </row>
    <row r="491" spans="5:16" s="4" customFormat="1" ht="12.75">
      <c r="E491" s="9"/>
      <c r="F491" s="9"/>
      <c r="G491" s="21"/>
      <c r="P491" s="16"/>
    </row>
    <row r="492" spans="5:16" s="4" customFormat="1" ht="12.75">
      <c r="E492" s="9"/>
      <c r="F492" s="9"/>
      <c r="G492" s="21"/>
      <c r="P492" s="16"/>
    </row>
    <row r="493" spans="5:16" s="4" customFormat="1" ht="12.75">
      <c r="E493" s="9"/>
      <c r="F493" s="9"/>
      <c r="G493" s="21"/>
      <c r="P493" s="16"/>
    </row>
    <row r="494" spans="5:16" s="4" customFormat="1" ht="12.75">
      <c r="E494" s="9"/>
      <c r="F494" s="9"/>
      <c r="G494" s="21"/>
      <c r="P494" s="16"/>
    </row>
    <row r="495" spans="5:16" s="4" customFormat="1" ht="12.75">
      <c r="E495" s="9"/>
      <c r="F495" s="9"/>
      <c r="G495" s="21"/>
      <c r="P495" s="16"/>
    </row>
    <row r="496" spans="5:16" s="4" customFormat="1" ht="12.75">
      <c r="E496" s="9"/>
      <c r="F496" s="9"/>
      <c r="G496" s="21"/>
      <c r="P496" s="16"/>
    </row>
    <row r="497" spans="5:16" s="4" customFormat="1" ht="12.75">
      <c r="E497" s="9"/>
      <c r="F497" s="9"/>
      <c r="G497" s="21"/>
      <c r="P497" s="16"/>
    </row>
    <row r="498" spans="5:16" s="4" customFormat="1" ht="12.75">
      <c r="E498" s="9"/>
      <c r="F498" s="9"/>
      <c r="G498" s="21"/>
      <c r="P498" s="16"/>
    </row>
    <row r="499" spans="5:16" s="4" customFormat="1" ht="12.75">
      <c r="E499" s="9"/>
      <c r="F499" s="9"/>
      <c r="G499" s="21"/>
      <c r="P499" s="16"/>
    </row>
    <row r="500" spans="5:16" s="4" customFormat="1" ht="12.75">
      <c r="E500" s="12"/>
      <c r="F500" s="12"/>
      <c r="G500" s="22"/>
      <c r="P500" s="16"/>
    </row>
    <row r="501" spans="5:16" s="4" customFormat="1" ht="12.75">
      <c r="E501" s="9"/>
      <c r="F501" s="9"/>
      <c r="G501" s="21"/>
      <c r="P501" s="16"/>
    </row>
    <row r="502" spans="5:16" s="4" customFormat="1" ht="12.75">
      <c r="E502" s="9"/>
      <c r="F502" s="9"/>
      <c r="G502" s="21"/>
      <c r="P502" s="16"/>
    </row>
    <row r="503" spans="5:16" s="4" customFormat="1" ht="12.75">
      <c r="E503" s="9"/>
      <c r="F503" s="9"/>
      <c r="G503" s="21"/>
      <c r="P503" s="16"/>
    </row>
    <row r="504" spans="5:16" s="4" customFormat="1" ht="12.75">
      <c r="E504" s="9"/>
      <c r="F504" s="9"/>
      <c r="G504" s="21"/>
      <c r="P504" s="16"/>
    </row>
    <row r="505" spans="5:16" s="4" customFormat="1" ht="12.75">
      <c r="E505" s="9"/>
      <c r="F505" s="9"/>
      <c r="G505" s="21"/>
      <c r="P505" s="16"/>
    </row>
    <row r="506" spans="5:16" s="4" customFormat="1" ht="12.75">
      <c r="E506" s="9"/>
      <c r="F506" s="9"/>
      <c r="G506" s="21"/>
      <c r="P506" s="16"/>
    </row>
    <row r="507" spans="5:16" s="4" customFormat="1" ht="12.75">
      <c r="E507" s="9"/>
      <c r="F507" s="9"/>
      <c r="G507" s="21"/>
      <c r="P507" s="16"/>
    </row>
    <row r="508" spans="5:16" s="4" customFormat="1" ht="12.75">
      <c r="E508" s="9"/>
      <c r="F508" s="9"/>
      <c r="G508" s="21"/>
      <c r="P508" s="16"/>
    </row>
    <row r="509" spans="5:16" s="4" customFormat="1" ht="12.75">
      <c r="E509" s="9"/>
      <c r="F509" s="9"/>
      <c r="G509" s="21"/>
      <c r="P509" s="16"/>
    </row>
    <row r="510" spans="5:16" s="4" customFormat="1" ht="12.75">
      <c r="E510" s="9"/>
      <c r="F510" s="9"/>
      <c r="G510" s="21"/>
      <c r="P510" s="16"/>
    </row>
    <row r="511" spans="5:16" s="4" customFormat="1" ht="12.75">
      <c r="E511" s="9"/>
      <c r="F511" s="9"/>
      <c r="G511" s="21"/>
      <c r="P511" s="16"/>
    </row>
    <row r="512" spans="5:16" s="4" customFormat="1" ht="12.75">
      <c r="E512" s="9"/>
      <c r="F512" s="9"/>
      <c r="G512" s="21"/>
      <c r="P512" s="16"/>
    </row>
    <row r="513" spans="5:16" s="4" customFormat="1" ht="12.75">
      <c r="E513" s="9"/>
      <c r="F513" s="9"/>
      <c r="G513" s="21"/>
      <c r="P513" s="16"/>
    </row>
    <row r="514" spans="5:16" s="4" customFormat="1" ht="12.75">
      <c r="E514" s="9"/>
      <c r="F514" s="9"/>
      <c r="G514" s="21"/>
      <c r="P514" s="16"/>
    </row>
    <row r="515" spans="5:16" s="4" customFormat="1" ht="12.75">
      <c r="E515" s="9"/>
      <c r="F515" s="9"/>
      <c r="G515" s="21"/>
      <c r="P515" s="16"/>
    </row>
    <row r="516" spans="5:16" s="4" customFormat="1" ht="12.75">
      <c r="E516" s="9"/>
      <c r="F516" s="9"/>
      <c r="G516" s="21"/>
      <c r="P516" s="16"/>
    </row>
    <row r="517" spans="5:16" s="4" customFormat="1" ht="12.75">
      <c r="E517" s="9"/>
      <c r="F517" s="9"/>
      <c r="G517" s="21"/>
      <c r="P517" s="16"/>
    </row>
    <row r="518" spans="5:16" s="4" customFormat="1" ht="12.75">
      <c r="E518" s="9"/>
      <c r="F518" s="9"/>
      <c r="G518" s="21"/>
      <c r="P518" s="16"/>
    </row>
    <row r="519" spans="5:16" s="4" customFormat="1" ht="12.75">
      <c r="E519" s="9"/>
      <c r="F519" s="9"/>
      <c r="G519" s="21"/>
      <c r="H519" s="14"/>
      <c r="I519" s="14"/>
      <c r="J519" s="14"/>
      <c r="K519" s="14"/>
      <c r="L519" s="14"/>
      <c r="M519" s="14"/>
      <c r="N519" s="14"/>
      <c r="O519" s="14"/>
      <c r="P519" s="16"/>
    </row>
    <row r="520" spans="5:16" s="4" customFormat="1" ht="12.75">
      <c r="E520" s="9"/>
      <c r="F520" s="9"/>
      <c r="G520" s="21"/>
      <c r="P520" s="16"/>
    </row>
    <row r="521" spans="5:16" s="4" customFormat="1" ht="12.75">
      <c r="E521" s="9"/>
      <c r="F521" s="9"/>
      <c r="G521" s="21"/>
      <c r="P521" s="16"/>
    </row>
    <row r="522" spans="5:16" s="4" customFormat="1" ht="12.75">
      <c r="E522" s="9"/>
      <c r="F522" s="9"/>
      <c r="G522" s="21"/>
      <c r="P522" s="16"/>
    </row>
    <row r="523" spans="5:16" s="4" customFormat="1" ht="12.75">
      <c r="E523" s="9"/>
      <c r="F523" s="9"/>
      <c r="G523" s="21"/>
      <c r="P523" s="16"/>
    </row>
    <row r="524" spans="5:16" s="4" customFormat="1" ht="12.75">
      <c r="E524" s="9"/>
      <c r="F524" s="9"/>
      <c r="G524" s="21"/>
      <c r="P524" s="16"/>
    </row>
    <row r="525" spans="5:16" s="4" customFormat="1" ht="12.75">
      <c r="E525" s="9"/>
      <c r="F525" s="9"/>
      <c r="G525" s="21"/>
      <c r="P525" s="16"/>
    </row>
    <row r="526" spans="5:16" s="4" customFormat="1" ht="12.75">
      <c r="E526" s="9"/>
      <c r="F526" s="9"/>
      <c r="G526" s="21"/>
      <c r="P526" s="16"/>
    </row>
    <row r="527" spans="5:16" s="4" customFormat="1" ht="12.75">
      <c r="E527" s="9"/>
      <c r="F527" s="9"/>
      <c r="G527" s="21"/>
      <c r="H527" s="14"/>
      <c r="I527" s="14"/>
      <c r="J527" s="14"/>
      <c r="K527" s="14"/>
      <c r="L527" s="14"/>
      <c r="M527" s="19"/>
      <c r="N527" s="19"/>
      <c r="O527" s="19"/>
      <c r="P527" s="16"/>
    </row>
    <row r="528" spans="5:16" s="4" customFormat="1" ht="12.75">
      <c r="E528" s="9"/>
      <c r="F528" s="9"/>
      <c r="G528" s="21"/>
      <c r="P528" s="16"/>
    </row>
    <row r="529" spans="5:16" s="4" customFormat="1" ht="12.75">
      <c r="E529" s="9"/>
      <c r="F529" s="9"/>
      <c r="G529" s="21"/>
      <c r="P529" s="16"/>
    </row>
    <row r="530" spans="5:16" s="4" customFormat="1" ht="12.75">
      <c r="E530" s="9"/>
      <c r="F530" s="9"/>
      <c r="G530" s="21"/>
      <c r="P530" s="16"/>
    </row>
    <row r="531" spans="5:16" s="4" customFormat="1" ht="12.75">
      <c r="E531" s="9"/>
      <c r="F531" s="9"/>
      <c r="G531" s="21"/>
      <c r="P531" s="16"/>
    </row>
    <row r="532" spans="5:16" s="4" customFormat="1" ht="12.75">
      <c r="E532" s="9"/>
      <c r="F532" s="9"/>
      <c r="G532" s="21"/>
      <c r="P532" s="16"/>
    </row>
    <row r="533" spans="5:16" s="4" customFormat="1" ht="12.75">
      <c r="E533" s="9"/>
      <c r="F533" s="9"/>
      <c r="G533" s="21"/>
      <c r="P533" s="16"/>
    </row>
    <row r="534" spans="5:16" s="4" customFormat="1" ht="12.75">
      <c r="E534" s="9"/>
      <c r="F534" s="9"/>
      <c r="G534" s="21"/>
      <c r="P534" s="16"/>
    </row>
    <row r="535" spans="5:16" s="4" customFormat="1" ht="12.75">
      <c r="E535" s="9"/>
      <c r="F535" s="9"/>
      <c r="G535" s="21"/>
      <c r="P535" s="16"/>
    </row>
    <row r="536" spans="5:16" s="4" customFormat="1" ht="12.75">
      <c r="E536" s="9"/>
      <c r="F536" s="9"/>
      <c r="G536" s="21"/>
      <c r="P536" s="16"/>
    </row>
    <row r="537" spans="5:16" s="4" customFormat="1" ht="12.75">
      <c r="E537" s="9"/>
      <c r="F537" s="9"/>
      <c r="G537" s="21"/>
      <c r="M537" s="13"/>
      <c r="N537" s="13"/>
      <c r="O537" s="13"/>
      <c r="P537" s="15"/>
    </row>
    <row r="538" spans="5:16" s="4" customFormat="1" ht="12.75">
      <c r="E538" s="9"/>
      <c r="F538" s="9"/>
      <c r="G538" s="21"/>
      <c r="M538" s="13"/>
      <c r="N538" s="13"/>
      <c r="O538" s="13"/>
      <c r="P538" s="15"/>
    </row>
    <row r="539" spans="5:16" s="4" customFormat="1" ht="12.75">
      <c r="E539" s="9"/>
      <c r="F539" s="9"/>
      <c r="G539" s="21"/>
      <c r="M539" s="13"/>
      <c r="N539" s="13"/>
      <c r="O539" s="13"/>
      <c r="P539" s="15"/>
    </row>
    <row r="540" spans="5:16" s="4" customFormat="1" ht="12.75">
      <c r="E540" s="9"/>
      <c r="F540" s="9"/>
      <c r="G540" s="21"/>
      <c r="M540" s="13"/>
      <c r="N540" s="13"/>
      <c r="O540" s="13"/>
      <c r="P540" s="15"/>
    </row>
    <row r="541" spans="5:16" s="4" customFormat="1" ht="12.75">
      <c r="E541" s="9"/>
      <c r="F541" s="9"/>
      <c r="G541" s="21"/>
      <c r="M541" s="13"/>
      <c r="N541" s="13"/>
      <c r="O541" s="13"/>
      <c r="P541" s="15"/>
    </row>
    <row r="542" spans="5:19" s="13" customFormat="1" ht="12.75">
      <c r="E542" s="12"/>
      <c r="F542" s="12"/>
      <c r="G542" s="22"/>
      <c r="P542" s="15"/>
      <c r="R542" s="4"/>
      <c r="S542" s="4"/>
    </row>
    <row r="543" spans="5:16" s="4" customFormat="1" ht="12.75">
      <c r="E543" s="9"/>
      <c r="F543" s="9"/>
      <c r="G543" s="21"/>
      <c r="M543" s="13"/>
      <c r="N543" s="13"/>
      <c r="O543" s="13"/>
      <c r="P543" s="15"/>
    </row>
    <row r="544" spans="5:16" s="4" customFormat="1" ht="12.75">
      <c r="E544" s="9"/>
      <c r="F544" s="9"/>
      <c r="G544" s="21"/>
      <c r="M544" s="13"/>
      <c r="N544" s="13"/>
      <c r="O544" s="13"/>
      <c r="P544" s="15"/>
    </row>
    <row r="545" spans="5:19" s="13" customFormat="1" ht="12.75">
      <c r="E545" s="12"/>
      <c r="F545" s="12"/>
      <c r="G545" s="22"/>
      <c r="P545" s="15"/>
      <c r="R545" s="4"/>
      <c r="S545" s="4"/>
    </row>
    <row r="546" spans="5:16" s="4" customFormat="1" ht="12.75">
      <c r="E546" s="9"/>
      <c r="F546" s="9"/>
      <c r="G546" s="21"/>
      <c r="M546" s="13"/>
      <c r="N546" s="13"/>
      <c r="O546" s="13"/>
      <c r="P546" s="15"/>
    </row>
    <row r="547" spans="5:19" s="13" customFormat="1" ht="12.75">
      <c r="E547" s="12"/>
      <c r="F547" s="12"/>
      <c r="G547" s="22"/>
      <c r="P547" s="15"/>
      <c r="R547" s="4"/>
      <c r="S547" s="4"/>
    </row>
    <row r="548" spans="5:19" s="13" customFormat="1" ht="12.75">
      <c r="E548" s="12"/>
      <c r="F548" s="12"/>
      <c r="G548" s="22"/>
      <c r="P548" s="15"/>
      <c r="R548" s="4"/>
      <c r="S548" s="4"/>
    </row>
    <row r="549" spans="5:16" s="4" customFormat="1" ht="12.75">
      <c r="E549" s="9"/>
      <c r="F549" s="9"/>
      <c r="G549" s="21"/>
      <c r="M549" s="13"/>
      <c r="N549" s="13"/>
      <c r="O549" s="13"/>
      <c r="P549" s="15"/>
    </row>
    <row r="550" spans="5:16" s="4" customFormat="1" ht="12.75">
      <c r="E550" s="9"/>
      <c r="F550" s="9"/>
      <c r="G550" s="21"/>
      <c r="M550" s="13"/>
      <c r="N550" s="13"/>
      <c r="O550" s="13"/>
      <c r="P550" s="15"/>
    </row>
    <row r="551" spans="5:16" s="4" customFormat="1" ht="12.75">
      <c r="E551" s="9"/>
      <c r="F551" s="9"/>
      <c r="G551" s="21"/>
      <c r="M551" s="13"/>
      <c r="N551" s="13"/>
      <c r="O551" s="13"/>
      <c r="P551" s="15"/>
    </row>
    <row r="552" spans="5:16" s="4" customFormat="1" ht="12.75">
      <c r="E552" s="9"/>
      <c r="F552" s="9"/>
      <c r="G552" s="21"/>
      <c r="M552" s="13"/>
      <c r="N552" s="13"/>
      <c r="O552" s="13"/>
      <c r="P552" s="15"/>
    </row>
    <row r="553" spans="5:16" s="4" customFormat="1" ht="12.75">
      <c r="E553" s="9"/>
      <c r="F553" s="9"/>
      <c r="G553" s="21"/>
      <c r="M553" s="13"/>
      <c r="N553" s="13"/>
      <c r="O553" s="13"/>
      <c r="P553" s="15"/>
    </row>
    <row r="554" spans="5:16" s="4" customFormat="1" ht="12.75">
      <c r="E554" s="9"/>
      <c r="F554" s="9"/>
      <c r="G554" s="21"/>
      <c r="M554" s="13"/>
      <c r="N554" s="13"/>
      <c r="O554" s="13"/>
      <c r="P554" s="15"/>
    </row>
    <row r="555" spans="5:16" s="4" customFormat="1" ht="12.75">
      <c r="E555" s="9"/>
      <c r="F555" s="9"/>
      <c r="G555" s="21"/>
      <c r="M555" s="13"/>
      <c r="N555" s="13"/>
      <c r="O555" s="13"/>
      <c r="P555" s="15"/>
    </row>
    <row r="556" spans="5:16" s="4" customFormat="1" ht="12.75">
      <c r="E556" s="9"/>
      <c r="F556" s="9"/>
      <c r="G556" s="21"/>
      <c r="M556" s="13"/>
      <c r="N556" s="13"/>
      <c r="O556" s="13"/>
      <c r="P556" s="15"/>
    </row>
    <row r="557" spans="5:16" s="4" customFormat="1" ht="12.75">
      <c r="E557" s="9"/>
      <c r="F557" s="9"/>
      <c r="G557" s="21"/>
      <c r="M557" s="13"/>
      <c r="N557" s="13"/>
      <c r="O557" s="13"/>
      <c r="P557" s="15"/>
    </row>
    <row r="558" spans="5:16" s="4" customFormat="1" ht="12.75">
      <c r="E558" s="9"/>
      <c r="F558" s="9"/>
      <c r="G558" s="21"/>
      <c r="M558" s="13"/>
      <c r="N558" s="13"/>
      <c r="O558" s="13"/>
      <c r="P558" s="15"/>
    </row>
    <row r="559" spans="5:16" s="4" customFormat="1" ht="12.75">
      <c r="E559" s="9"/>
      <c r="F559" s="9"/>
      <c r="G559" s="21"/>
      <c r="M559" s="13"/>
      <c r="N559" s="13"/>
      <c r="O559" s="13"/>
      <c r="P559" s="15"/>
    </row>
    <row r="560" spans="5:16" s="4" customFormat="1" ht="12.75">
      <c r="E560" s="9"/>
      <c r="F560" s="9"/>
      <c r="G560" s="21"/>
      <c r="M560" s="13"/>
      <c r="N560" s="13"/>
      <c r="O560" s="13"/>
      <c r="P560" s="15"/>
    </row>
    <row r="561" spans="5:16" s="4" customFormat="1" ht="12.75">
      <c r="E561" s="9"/>
      <c r="F561" s="9"/>
      <c r="G561" s="21"/>
      <c r="M561" s="13"/>
      <c r="N561" s="13"/>
      <c r="O561" s="13"/>
      <c r="P561" s="15"/>
    </row>
    <row r="562" spans="5:16" s="4" customFormat="1" ht="12.75">
      <c r="E562" s="9"/>
      <c r="F562" s="9"/>
      <c r="G562" s="21"/>
      <c r="M562" s="13"/>
      <c r="N562" s="13"/>
      <c r="O562" s="13"/>
      <c r="P562" s="15"/>
    </row>
    <row r="563" spans="5:16" s="4" customFormat="1" ht="12.75">
      <c r="E563" s="9"/>
      <c r="F563" s="9"/>
      <c r="G563" s="21"/>
      <c r="M563" s="13"/>
      <c r="N563" s="13"/>
      <c r="O563" s="13"/>
      <c r="P563" s="15"/>
    </row>
    <row r="564" spans="5:16" s="4" customFormat="1" ht="12.75">
      <c r="E564" s="9"/>
      <c r="F564" s="9"/>
      <c r="G564" s="21"/>
      <c r="M564" s="13"/>
      <c r="N564" s="13"/>
      <c r="O564" s="13"/>
      <c r="P564" s="15"/>
    </row>
    <row r="565" spans="5:16" s="4" customFormat="1" ht="12.75">
      <c r="E565" s="9"/>
      <c r="F565" s="9"/>
      <c r="G565" s="21"/>
      <c r="M565" s="13"/>
      <c r="N565" s="13"/>
      <c r="O565" s="13"/>
      <c r="P565" s="15"/>
    </row>
    <row r="566" spans="5:16" s="4" customFormat="1" ht="12.75">
      <c r="E566" s="9"/>
      <c r="F566" s="9"/>
      <c r="G566" s="21"/>
      <c r="M566" s="13"/>
      <c r="N566" s="13"/>
      <c r="O566" s="13"/>
      <c r="P566" s="15"/>
    </row>
    <row r="567" spans="5:16" s="4" customFormat="1" ht="12.75">
      <c r="E567" s="9"/>
      <c r="F567" s="9"/>
      <c r="G567" s="21"/>
      <c r="M567" s="13"/>
      <c r="N567" s="13"/>
      <c r="O567" s="13"/>
      <c r="P567" s="15"/>
    </row>
    <row r="568" spans="5:16" s="4" customFormat="1" ht="12.75">
      <c r="E568" s="9"/>
      <c r="F568" s="9"/>
      <c r="G568" s="21"/>
      <c r="M568" s="13"/>
      <c r="N568" s="13"/>
      <c r="O568" s="13"/>
      <c r="P568" s="15"/>
    </row>
    <row r="569" spans="5:16" s="4" customFormat="1" ht="12.75">
      <c r="E569" s="9"/>
      <c r="F569" s="9"/>
      <c r="G569" s="21"/>
      <c r="M569" s="13"/>
      <c r="N569" s="13"/>
      <c r="O569" s="13"/>
      <c r="P569" s="15"/>
    </row>
    <row r="570" spans="5:16" s="4" customFormat="1" ht="12.75">
      <c r="E570" s="9"/>
      <c r="F570" s="9"/>
      <c r="G570" s="21"/>
      <c r="M570" s="13"/>
      <c r="N570" s="13"/>
      <c r="O570" s="13"/>
      <c r="P570" s="15"/>
    </row>
    <row r="571" spans="5:16" s="4" customFormat="1" ht="12.75">
      <c r="E571" s="9"/>
      <c r="F571" s="9"/>
      <c r="G571" s="21"/>
      <c r="M571" s="13"/>
      <c r="N571" s="13"/>
      <c r="O571" s="13"/>
      <c r="P571" s="15"/>
    </row>
    <row r="572" spans="5:16" s="4" customFormat="1" ht="12.75">
      <c r="E572" s="9"/>
      <c r="F572" s="9"/>
      <c r="G572" s="21"/>
      <c r="M572" s="13"/>
      <c r="N572" s="13"/>
      <c r="O572" s="13"/>
      <c r="P572" s="15"/>
    </row>
    <row r="573" spans="5:16" s="4" customFormat="1" ht="12.75">
      <c r="E573" s="9"/>
      <c r="F573" s="9"/>
      <c r="G573" s="21"/>
      <c r="M573" s="13"/>
      <c r="N573" s="13"/>
      <c r="O573" s="13"/>
      <c r="P573" s="15"/>
    </row>
    <row r="574" spans="5:16" s="4" customFormat="1" ht="12.75">
      <c r="E574" s="9"/>
      <c r="F574" s="9"/>
      <c r="G574" s="21"/>
      <c r="M574" s="13"/>
      <c r="N574" s="13"/>
      <c r="O574" s="13"/>
      <c r="P574" s="15"/>
    </row>
    <row r="575" spans="5:16" s="4" customFormat="1" ht="12.75">
      <c r="E575" s="9"/>
      <c r="F575" s="9"/>
      <c r="G575" s="21"/>
      <c r="M575" s="13"/>
      <c r="N575" s="13"/>
      <c r="O575" s="13"/>
      <c r="P575" s="15"/>
    </row>
    <row r="576" spans="5:16" s="4" customFormat="1" ht="12.75">
      <c r="E576" s="9"/>
      <c r="F576" s="9"/>
      <c r="G576" s="21"/>
      <c r="M576" s="13"/>
      <c r="N576" s="13"/>
      <c r="O576" s="13"/>
      <c r="P576" s="15"/>
    </row>
    <row r="577" spans="5:16" s="4" customFormat="1" ht="12.75">
      <c r="E577" s="9"/>
      <c r="F577" s="9"/>
      <c r="G577" s="21"/>
      <c r="M577" s="13"/>
      <c r="N577" s="13"/>
      <c r="O577" s="13"/>
      <c r="P577" s="15"/>
    </row>
    <row r="578" spans="5:16" s="4" customFormat="1" ht="12.75">
      <c r="E578" s="9"/>
      <c r="F578" s="9"/>
      <c r="G578" s="21"/>
      <c r="M578" s="13"/>
      <c r="N578" s="13"/>
      <c r="O578" s="13"/>
      <c r="P578" s="15"/>
    </row>
    <row r="579" spans="5:16" s="4" customFormat="1" ht="12.75">
      <c r="E579" s="9"/>
      <c r="F579" s="9"/>
      <c r="G579" s="21"/>
      <c r="M579" s="13"/>
      <c r="N579" s="13"/>
      <c r="O579" s="13"/>
      <c r="P579" s="15"/>
    </row>
    <row r="580" spans="5:16" s="4" customFormat="1" ht="12.75">
      <c r="E580" s="9"/>
      <c r="F580" s="9"/>
      <c r="G580" s="21"/>
      <c r="M580" s="13"/>
      <c r="N580" s="13"/>
      <c r="O580" s="13"/>
      <c r="P580" s="15"/>
    </row>
    <row r="581" spans="5:16" s="4" customFormat="1" ht="12.75">
      <c r="E581" s="9"/>
      <c r="F581" s="9"/>
      <c r="G581" s="21"/>
      <c r="M581" s="13"/>
      <c r="N581" s="13"/>
      <c r="O581" s="13"/>
      <c r="P581" s="15"/>
    </row>
    <row r="582" spans="5:16" s="4" customFormat="1" ht="12.75">
      <c r="E582" s="9"/>
      <c r="F582" s="9"/>
      <c r="G582" s="21"/>
      <c r="M582" s="13"/>
      <c r="N582" s="13"/>
      <c r="O582" s="13"/>
      <c r="P582" s="15"/>
    </row>
    <row r="583" spans="5:16" s="4" customFormat="1" ht="12.75">
      <c r="E583" s="9"/>
      <c r="F583" s="9"/>
      <c r="G583" s="21"/>
      <c r="M583" s="13"/>
      <c r="N583" s="13"/>
      <c r="O583" s="13"/>
      <c r="P583" s="15"/>
    </row>
    <row r="584" spans="5:16" s="4" customFormat="1" ht="12.75">
      <c r="E584" s="9"/>
      <c r="F584" s="9"/>
      <c r="G584" s="21"/>
      <c r="M584" s="13"/>
      <c r="N584" s="13"/>
      <c r="O584" s="13"/>
      <c r="P584" s="15"/>
    </row>
    <row r="585" spans="5:16" s="4" customFormat="1" ht="12.75">
      <c r="E585" s="9"/>
      <c r="F585" s="9"/>
      <c r="G585" s="21"/>
      <c r="M585" s="13"/>
      <c r="N585" s="13"/>
      <c r="O585" s="13"/>
      <c r="P585" s="15"/>
    </row>
    <row r="586" spans="5:16" s="4" customFormat="1" ht="12.75">
      <c r="E586" s="9"/>
      <c r="F586" s="9"/>
      <c r="G586" s="21"/>
      <c r="M586" s="13"/>
      <c r="N586" s="13"/>
      <c r="O586" s="13"/>
      <c r="P586" s="15"/>
    </row>
    <row r="587" spans="5:16" s="4" customFormat="1" ht="12.75">
      <c r="E587" s="9"/>
      <c r="F587" s="9"/>
      <c r="G587" s="21"/>
      <c r="M587" s="13"/>
      <c r="N587" s="13"/>
      <c r="O587" s="13"/>
      <c r="P587" s="15"/>
    </row>
    <row r="588" spans="5:16" s="4" customFormat="1" ht="12.75">
      <c r="E588" s="9"/>
      <c r="F588" s="9"/>
      <c r="G588" s="21"/>
      <c r="M588" s="13"/>
      <c r="N588" s="13"/>
      <c r="O588" s="13"/>
      <c r="P588" s="15"/>
    </row>
    <row r="589" spans="5:16" s="4" customFormat="1" ht="12.75">
      <c r="E589" s="9"/>
      <c r="F589" s="9"/>
      <c r="G589" s="21"/>
      <c r="M589" s="13"/>
      <c r="N589" s="13"/>
      <c r="O589" s="13"/>
      <c r="P589" s="15"/>
    </row>
    <row r="590" spans="5:16" s="4" customFormat="1" ht="12.75">
      <c r="E590" s="9"/>
      <c r="F590" s="9"/>
      <c r="G590" s="21"/>
      <c r="M590" s="13"/>
      <c r="N590" s="13"/>
      <c r="O590" s="13"/>
      <c r="P590" s="15"/>
    </row>
    <row r="591" spans="5:16" s="4" customFormat="1" ht="12.75">
      <c r="E591" s="9"/>
      <c r="F591" s="9"/>
      <c r="G591" s="21"/>
      <c r="M591" s="13"/>
      <c r="N591" s="13"/>
      <c r="O591" s="13"/>
      <c r="P591" s="15"/>
    </row>
    <row r="592" spans="5:16" s="4" customFormat="1" ht="12.75">
      <c r="E592" s="9"/>
      <c r="F592" s="9"/>
      <c r="G592" s="21"/>
      <c r="M592" s="13"/>
      <c r="N592" s="13"/>
      <c r="O592" s="13"/>
      <c r="P592" s="15"/>
    </row>
    <row r="593" spans="5:16" s="4" customFormat="1" ht="12.75">
      <c r="E593" s="9"/>
      <c r="F593" s="9"/>
      <c r="G593" s="21"/>
      <c r="M593" s="13"/>
      <c r="N593" s="13"/>
      <c r="O593" s="13"/>
      <c r="P593" s="15"/>
    </row>
    <row r="594" spans="5:16" s="4" customFormat="1" ht="12.75">
      <c r="E594" s="9"/>
      <c r="F594" s="9"/>
      <c r="G594" s="21"/>
      <c r="H594" s="14"/>
      <c r="I594" s="14"/>
      <c r="J594" s="14"/>
      <c r="K594" s="14"/>
      <c r="L594" s="14"/>
      <c r="M594" s="19"/>
      <c r="N594" s="19"/>
      <c r="O594" s="19"/>
      <c r="P594" s="15"/>
    </row>
    <row r="595" spans="5:16" s="4" customFormat="1" ht="12.75">
      <c r="E595" s="9"/>
      <c r="F595" s="9"/>
      <c r="G595" s="21"/>
      <c r="M595" s="13"/>
      <c r="N595" s="13"/>
      <c r="O595" s="13"/>
      <c r="P595" s="15"/>
    </row>
    <row r="596" spans="5:16" s="4" customFormat="1" ht="12.75">
      <c r="E596" s="9"/>
      <c r="F596" s="9"/>
      <c r="G596" s="21"/>
      <c r="M596" s="13"/>
      <c r="N596" s="13"/>
      <c r="O596" s="13"/>
      <c r="P596" s="15"/>
    </row>
    <row r="597" spans="5:16" s="4" customFormat="1" ht="12.75">
      <c r="E597" s="9"/>
      <c r="F597" s="9"/>
      <c r="G597" s="21"/>
      <c r="M597" s="13"/>
      <c r="N597" s="13"/>
      <c r="O597" s="13"/>
      <c r="P597" s="15"/>
    </row>
    <row r="598" spans="5:16" s="4" customFormat="1" ht="12.75">
      <c r="E598" s="9"/>
      <c r="F598" s="9"/>
      <c r="G598" s="21"/>
      <c r="M598" s="13"/>
      <c r="N598" s="13"/>
      <c r="O598" s="13"/>
      <c r="P598" s="15"/>
    </row>
    <row r="599" spans="5:16" s="4" customFormat="1" ht="12.75">
      <c r="E599" s="9"/>
      <c r="F599" s="9"/>
      <c r="G599" s="21"/>
      <c r="M599" s="13"/>
      <c r="N599" s="13"/>
      <c r="O599" s="13"/>
      <c r="P599" s="15"/>
    </row>
    <row r="600" spans="5:16" s="4" customFormat="1" ht="12.75">
      <c r="E600" s="9"/>
      <c r="F600" s="9"/>
      <c r="G600" s="21"/>
      <c r="M600" s="13"/>
      <c r="N600" s="13"/>
      <c r="O600" s="13"/>
      <c r="P600" s="15"/>
    </row>
    <row r="601" spans="5:16" s="4" customFormat="1" ht="12.75">
      <c r="E601" s="9"/>
      <c r="F601" s="9"/>
      <c r="G601" s="21"/>
      <c r="M601" s="13"/>
      <c r="N601" s="13"/>
      <c r="O601" s="13"/>
      <c r="P601" s="15"/>
    </row>
    <row r="602" spans="5:16" s="4" customFormat="1" ht="12.75">
      <c r="E602" s="9"/>
      <c r="F602" s="9"/>
      <c r="G602" s="21"/>
      <c r="M602" s="13"/>
      <c r="N602" s="13"/>
      <c r="O602" s="13"/>
      <c r="P602" s="15"/>
    </row>
    <row r="603" spans="5:16" s="4" customFormat="1" ht="12.75">
      <c r="E603" s="9"/>
      <c r="F603" s="9"/>
      <c r="G603" s="21"/>
      <c r="M603" s="13"/>
      <c r="N603" s="13"/>
      <c r="O603" s="13"/>
      <c r="P603" s="15"/>
    </row>
    <row r="604" spans="5:16" s="4" customFormat="1" ht="12.75">
      <c r="E604" s="9"/>
      <c r="F604" s="9"/>
      <c r="G604" s="21"/>
      <c r="M604" s="13"/>
      <c r="N604" s="13"/>
      <c r="O604" s="13"/>
      <c r="P604" s="15"/>
    </row>
    <row r="605" spans="5:16" s="4" customFormat="1" ht="12.75">
      <c r="E605" s="9"/>
      <c r="F605" s="9"/>
      <c r="G605" s="21"/>
      <c r="M605" s="13"/>
      <c r="N605" s="13"/>
      <c r="O605" s="13"/>
      <c r="P605" s="15"/>
    </row>
    <row r="606" spans="5:16" s="4" customFormat="1" ht="12.75">
      <c r="E606" s="9"/>
      <c r="F606" s="9"/>
      <c r="G606" s="21"/>
      <c r="M606" s="13"/>
      <c r="N606" s="13"/>
      <c r="O606" s="13"/>
      <c r="P606" s="15"/>
    </row>
    <row r="607" spans="5:16" s="4" customFormat="1" ht="12.75">
      <c r="E607" s="9"/>
      <c r="F607" s="9"/>
      <c r="G607" s="21"/>
      <c r="M607" s="13"/>
      <c r="N607" s="13"/>
      <c r="O607" s="13"/>
      <c r="P607" s="15"/>
    </row>
    <row r="608" spans="5:16" s="4" customFormat="1" ht="12.75">
      <c r="E608" s="9"/>
      <c r="F608" s="9"/>
      <c r="G608" s="21"/>
      <c r="M608" s="13"/>
      <c r="N608" s="13"/>
      <c r="O608" s="13"/>
      <c r="P608" s="15"/>
    </row>
    <row r="609" spans="5:16" s="4" customFormat="1" ht="12.75">
      <c r="E609" s="9"/>
      <c r="F609" s="9"/>
      <c r="G609" s="21"/>
      <c r="M609" s="13"/>
      <c r="N609" s="13"/>
      <c r="O609" s="13"/>
      <c r="P609" s="15"/>
    </row>
    <row r="610" spans="5:16" s="4" customFormat="1" ht="12.75">
      <c r="E610" s="9"/>
      <c r="F610" s="9"/>
      <c r="G610" s="21"/>
      <c r="M610" s="13"/>
      <c r="N610" s="13"/>
      <c r="O610" s="13"/>
      <c r="P610" s="15"/>
    </row>
    <row r="611" spans="5:16" s="4" customFormat="1" ht="12.75">
      <c r="E611" s="9"/>
      <c r="F611" s="9"/>
      <c r="G611" s="21"/>
      <c r="M611" s="13"/>
      <c r="N611" s="13"/>
      <c r="O611" s="13"/>
      <c r="P611" s="15"/>
    </row>
    <row r="612" spans="5:16" s="4" customFormat="1" ht="12.75">
      <c r="E612" s="9"/>
      <c r="F612" s="9"/>
      <c r="G612" s="21"/>
      <c r="M612" s="13"/>
      <c r="N612" s="13"/>
      <c r="O612" s="13"/>
      <c r="P612" s="15"/>
    </row>
    <row r="613" spans="5:16" s="4" customFormat="1" ht="12.75">
      <c r="E613" s="9"/>
      <c r="F613" s="9"/>
      <c r="G613" s="21"/>
      <c r="M613" s="13"/>
      <c r="N613" s="13"/>
      <c r="O613" s="13"/>
      <c r="P613" s="15"/>
    </row>
    <row r="614" spans="5:16" s="4" customFormat="1" ht="12.75">
      <c r="E614" s="9"/>
      <c r="F614" s="9"/>
      <c r="G614" s="21"/>
      <c r="M614" s="13"/>
      <c r="N614" s="13"/>
      <c r="O614" s="13"/>
      <c r="P614" s="15"/>
    </row>
    <row r="615" spans="5:16" s="4" customFormat="1" ht="12.75">
      <c r="E615" s="9"/>
      <c r="F615" s="9"/>
      <c r="G615" s="21"/>
      <c r="M615" s="13"/>
      <c r="N615" s="13"/>
      <c r="O615" s="13"/>
      <c r="P615" s="15"/>
    </row>
    <row r="616" spans="5:16" s="4" customFormat="1" ht="12.75">
      <c r="E616" s="9"/>
      <c r="F616" s="9"/>
      <c r="G616" s="21"/>
      <c r="M616" s="13"/>
      <c r="N616" s="13"/>
      <c r="O616" s="13"/>
      <c r="P616" s="15"/>
    </row>
    <row r="617" spans="5:16" s="4" customFormat="1" ht="12.75">
      <c r="E617" s="9"/>
      <c r="F617" s="9"/>
      <c r="G617" s="21"/>
      <c r="H617" s="14"/>
      <c r="I617" s="14"/>
      <c r="J617" s="14"/>
      <c r="K617" s="14"/>
      <c r="L617" s="14"/>
      <c r="M617" s="19"/>
      <c r="N617" s="19"/>
      <c r="O617" s="19"/>
      <c r="P617" s="15"/>
    </row>
    <row r="618" spans="5:16" s="4" customFormat="1" ht="12.75">
      <c r="E618" s="9"/>
      <c r="F618" s="9"/>
      <c r="G618" s="21"/>
      <c r="M618" s="13"/>
      <c r="N618" s="13"/>
      <c r="O618" s="13"/>
      <c r="P618" s="15"/>
    </row>
    <row r="619" spans="5:16" s="4" customFormat="1" ht="12.75">
      <c r="E619" s="9"/>
      <c r="F619" s="9"/>
      <c r="G619" s="21"/>
      <c r="M619" s="13"/>
      <c r="N619" s="13"/>
      <c r="O619" s="13"/>
      <c r="P619" s="15"/>
    </row>
    <row r="620" spans="5:16" s="4" customFormat="1" ht="12.75">
      <c r="E620" s="9"/>
      <c r="F620" s="9"/>
      <c r="G620" s="21"/>
      <c r="M620" s="13"/>
      <c r="N620" s="13"/>
      <c r="O620" s="13"/>
      <c r="P620" s="15"/>
    </row>
    <row r="621" spans="5:16" s="4" customFormat="1" ht="12.75">
      <c r="E621" s="9"/>
      <c r="F621" s="9"/>
      <c r="G621" s="21"/>
      <c r="M621" s="13"/>
      <c r="N621" s="13"/>
      <c r="O621" s="13"/>
      <c r="P621" s="15"/>
    </row>
    <row r="622" spans="5:16" s="4" customFormat="1" ht="12.75">
      <c r="E622" s="9"/>
      <c r="F622" s="9"/>
      <c r="G622" s="21"/>
      <c r="M622" s="13"/>
      <c r="N622" s="13"/>
      <c r="O622" s="13"/>
      <c r="P622" s="15"/>
    </row>
    <row r="623" spans="5:16" s="4" customFormat="1" ht="12.75">
      <c r="E623" s="9"/>
      <c r="F623" s="9"/>
      <c r="G623" s="21"/>
      <c r="M623" s="13"/>
      <c r="N623" s="13"/>
      <c r="O623" s="13"/>
      <c r="P623" s="15"/>
    </row>
    <row r="624" spans="5:16" s="4" customFormat="1" ht="12.75">
      <c r="E624" s="9"/>
      <c r="F624" s="9"/>
      <c r="G624" s="21"/>
      <c r="M624" s="13"/>
      <c r="N624" s="13"/>
      <c r="O624" s="13"/>
      <c r="P624" s="15"/>
    </row>
    <row r="625" spans="5:16" s="4" customFormat="1" ht="12.75">
      <c r="E625" s="9"/>
      <c r="F625" s="9"/>
      <c r="G625" s="21"/>
      <c r="M625" s="13"/>
      <c r="N625" s="13"/>
      <c r="O625" s="13"/>
      <c r="P625" s="15"/>
    </row>
    <row r="626" spans="5:16" s="4" customFormat="1" ht="12.75">
      <c r="E626" s="9"/>
      <c r="F626" s="9"/>
      <c r="G626" s="21"/>
      <c r="M626" s="13"/>
      <c r="N626" s="13"/>
      <c r="O626" s="13"/>
      <c r="P626" s="15"/>
    </row>
    <row r="627" spans="5:16" s="4" customFormat="1" ht="12.75">
      <c r="E627" s="9"/>
      <c r="F627" s="9"/>
      <c r="G627" s="21"/>
      <c r="M627" s="13"/>
      <c r="N627" s="13"/>
      <c r="O627" s="13"/>
      <c r="P627" s="15"/>
    </row>
    <row r="628" spans="5:16" s="4" customFormat="1" ht="12.75">
      <c r="E628" s="9"/>
      <c r="F628" s="9"/>
      <c r="G628" s="21"/>
      <c r="M628" s="13"/>
      <c r="N628" s="13"/>
      <c r="O628" s="13"/>
      <c r="P628" s="15"/>
    </row>
    <row r="629" spans="5:16" s="4" customFormat="1" ht="12.75">
      <c r="E629" s="9"/>
      <c r="F629" s="9"/>
      <c r="G629" s="21"/>
      <c r="M629" s="13"/>
      <c r="N629" s="13"/>
      <c r="O629" s="13"/>
      <c r="P629" s="15"/>
    </row>
    <row r="630" spans="5:16" s="4" customFormat="1" ht="12.75">
      <c r="E630" s="9"/>
      <c r="F630" s="9"/>
      <c r="G630" s="21"/>
      <c r="M630" s="13"/>
      <c r="N630" s="13"/>
      <c r="O630" s="13"/>
      <c r="P630" s="15"/>
    </row>
    <row r="631" spans="5:16" s="4" customFormat="1" ht="12.75">
      <c r="E631" s="9"/>
      <c r="F631" s="9"/>
      <c r="G631" s="21"/>
      <c r="M631" s="13"/>
      <c r="N631" s="13"/>
      <c r="O631" s="13"/>
      <c r="P631" s="15"/>
    </row>
    <row r="632" spans="5:16" s="4" customFormat="1" ht="12.75">
      <c r="E632" s="9"/>
      <c r="F632" s="9"/>
      <c r="G632" s="21"/>
      <c r="M632" s="13"/>
      <c r="N632" s="13"/>
      <c r="O632" s="13"/>
      <c r="P632" s="15"/>
    </row>
    <row r="633" spans="5:16" s="4" customFormat="1" ht="12.75">
      <c r="E633" s="9"/>
      <c r="F633" s="9"/>
      <c r="G633" s="21"/>
      <c r="M633" s="13"/>
      <c r="N633" s="13"/>
      <c r="O633" s="13"/>
      <c r="P633" s="15"/>
    </row>
    <row r="634" spans="5:16" s="4" customFormat="1" ht="12.75">
      <c r="E634" s="9"/>
      <c r="F634" s="9"/>
      <c r="G634" s="21"/>
      <c r="M634" s="13"/>
      <c r="N634" s="13"/>
      <c r="O634" s="13"/>
      <c r="P634" s="15"/>
    </row>
    <row r="635" spans="5:16" s="4" customFormat="1" ht="12.75">
      <c r="E635" s="9"/>
      <c r="F635" s="9"/>
      <c r="G635" s="21"/>
      <c r="M635" s="13"/>
      <c r="N635" s="13"/>
      <c r="O635" s="13"/>
      <c r="P635" s="15"/>
    </row>
    <row r="636" spans="5:16" s="4" customFormat="1" ht="12.75">
      <c r="E636" s="9"/>
      <c r="F636" s="9"/>
      <c r="G636" s="21"/>
      <c r="M636" s="13"/>
      <c r="N636" s="13"/>
      <c r="O636" s="13"/>
      <c r="P636" s="15"/>
    </row>
    <row r="637" spans="5:16" s="4" customFormat="1" ht="12.75">
      <c r="E637" s="9"/>
      <c r="F637" s="9"/>
      <c r="G637" s="21"/>
      <c r="M637" s="13"/>
      <c r="N637" s="13"/>
      <c r="O637" s="13"/>
      <c r="P637" s="15"/>
    </row>
    <row r="638" spans="5:16" s="4" customFormat="1" ht="12.75">
      <c r="E638" s="9"/>
      <c r="F638" s="9"/>
      <c r="G638" s="21"/>
      <c r="M638" s="13"/>
      <c r="N638" s="13"/>
      <c r="O638" s="13"/>
      <c r="P638" s="15"/>
    </row>
    <row r="639" spans="5:16" s="4" customFormat="1" ht="12.75">
      <c r="E639" s="9"/>
      <c r="F639" s="9"/>
      <c r="G639" s="21"/>
      <c r="M639" s="13"/>
      <c r="N639" s="13"/>
      <c r="O639" s="13"/>
      <c r="P639" s="15"/>
    </row>
    <row r="640" spans="5:16" s="4" customFormat="1" ht="12.75">
      <c r="E640" s="9"/>
      <c r="F640" s="9"/>
      <c r="G640" s="21"/>
      <c r="M640" s="13"/>
      <c r="N640" s="13"/>
      <c r="O640" s="13"/>
      <c r="P640" s="15"/>
    </row>
    <row r="641" spans="5:16" s="4" customFormat="1" ht="12.75">
      <c r="E641" s="9"/>
      <c r="F641" s="9"/>
      <c r="G641" s="21"/>
      <c r="H641" s="14"/>
      <c r="I641" s="14"/>
      <c r="J641" s="14"/>
      <c r="K641" s="14"/>
      <c r="L641" s="14"/>
      <c r="M641" s="19"/>
      <c r="N641" s="19"/>
      <c r="O641" s="19"/>
      <c r="P641" s="15"/>
    </row>
    <row r="642" spans="5:16" s="4" customFormat="1" ht="12.75">
      <c r="E642" s="9"/>
      <c r="F642" s="9"/>
      <c r="G642" s="21"/>
      <c r="M642" s="13"/>
      <c r="N642" s="13"/>
      <c r="O642" s="13"/>
      <c r="P642" s="15"/>
    </row>
    <row r="643" spans="5:16" s="4" customFormat="1" ht="12.75">
      <c r="E643" s="9"/>
      <c r="F643" s="9"/>
      <c r="G643" s="21"/>
      <c r="M643" s="13"/>
      <c r="N643" s="13"/>
      <c r="O643" s="13"/>
      <c r="P643" s="15"/>
    </row>
    <row r="644" spans="5:16" s="4" customFormat="1" ht="12.75">
      <c r="E644" s="9"/>
      <c r="F644" s="9"/>
      <c r="G644" s="21"/>
      <c r="M644" s="13"/>
      <c r="N644" s="13"/>
      <c r="O644" s="13"/>
      <c r="P644" s="15"/>
    </row>
    <row r="645" spans="5:16" s="4" customFormat="1" ht="12.75">
      <c r="E645" s="9"/>
      <c r="F645" s="9"/>
      <c r="G645" s="21"/>
      <c r="M645" s="13"/>
      <c r="N645" s="13"/>
      <c r="O645" s="13"/>
      <c r="P645" s="15"/>
    </row>
    <row r="646" spans="5:16" s="4" customFormat="1" ht="12.75">
      <c r="E646" s="9"/>
      <c r="F646" s="9"/>
      <c r="G646" s="21"/>
      <c r="M646" s="13"/>
      <c r="N646" s="13"/>
      <c r="O646" s="13"/>
      <c r="P646" s="15"/>
    </row>
    <row r="647" spans="18:19" ht="12.75">
      <c r="R647" s="4"/>
      <c r="S647" s="4"/>
    </row>
    <row r="648" spans="18:19" ht="12.75">
      <c r="R648" s="4"/>
      <c r="S648" s="4"/>
    </row>
    <row r="649" spans="18:19" ht="12.75">
      <c r="R649" s="4"/>
      <c r="S649" s="4"/>
    </row>
    <row r="650" spans="18:19" ht="12.75">
      <c r="R650" s="4"/>
      <c r="S650" s="4"/>
    </row>
    <row r="651" spans="18:19" ht="12.75">
      <c r="R651" s="4"/>
      <c r="S651" s="4"/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651"/>
  <sheetViews>
    <sheetView workbookViewId="0" topLeftCell="GI1">
      <selection activeCell="H1" sqref="H1:GK5"/>
    </sheetView>
  </sheetViews>
  <sheetFormatPr defaultColWidth="9.140625" defaultRowHeight="12.75"/>
  <cols>
    <col min="1" max="4" width="11.57421875" style="0" customWidth="1"/>
    <col min="5" max="5" width="14.140625" style="0" customWidth="1"/>
    <col min="6" max="6" width="13.140625" style="0" customWidth="1"/>
    <col min="7" max="7" width="13.140625" style="24" customWidth="1"/>
    <col min="8" max="8" width="12.57421875" style="0" customWidth="1"/>
    <col min="9" max="17" width="10.57421875" style="0" customWidth="1"/>
    <col min="18" max="16384" width="11.57421875" style="0" customWidth="1"/>
  </cols>
  <sheetData>
    <row r="1" spans="1:218" s="73" customFormat="1" ht="76.5">
      <c r="A1" s="57" t="s">
        <v>128</v>
      </c>
      <c r="B1" s="57" t="s">
        <v>141</v>
      </c>
      <c r="C1" s="57" t="s">
        <v>140</v>
      </c>
      <c r="D1" s="57" t="s">
        <v>142</v>
      </c>
      <c r="E1" s="57" t="s">
        <v>139</v>
      </c>
      <c r="F1" s="57" t="s">
        <v>143</v>
      </c>
      <c r="G1" s="72" t="s">
        <v>159</v>
      </c>
      <c r="H1" s="74" t="s">
        <v>1281</v>
      </c>
      <c r="I1" s="74" t="s">
        <v>160</v>
      </c>
      <c r="J1" s="74" t="s">
        <v>1282</v>
      </c>
      <c r="K1" s="74" t="s">
        <v>1283</v>
      </c>
      <c r="L1" s="74" t="s">
        <v>1284</v>
      </c>
      <c r="M1" s="74" t="s">
        <v>1285</v>
      </c>
      <c r="N1" s="74" t="s">
        <v>161</v>
      </c>
      <c r="O1" s="74" t="s">
        <v>1286</v>
      </c>
      <c r="P1" s="74" t="s">
        <v>162</v>
      </c>
      <c r="Q1" s="74" t="s">
        <v>1287</v>
      </c>
      <c r="R1" s="74" t="s">
        <v>1288</v>
      </c>
      <c r="S1" s="74" t="s">
        <v>1289</v>
      </c>
      <c r="T1" s="74" t="s">
        <v>1290</v>
      </c>
      <c r="U1" s="74" t="s">
        <v>1291</v>
      </c>
      <c r="V1" s="74" t="s">
        <v>1292</v>
      </c>
      <c r="W1" s="74" t="s">
        <v>163</v>
      </c>
      <c r="X1" s="74" t="s">
        <v>164</v>
      </c>
      <c r="Y1" s="74" t="s">
        <v>1293</v>
      </c>
      <c r="Z1" s="74" t="s">
        <v>1294</v>
      </c>
      <c r="AA1" s="74" t="s">
        <v>175</v>
      </c>
      <c r="AB1" s="74" t="s">
        <v>1295</v>
      </c>
      <c r="AC1" s="74" t="s">
        <v>165</v>
      </c>
      <c r="AD1" s="74" t="s">
        <v>166</v>
      </c>
      <c r="AE1" s="74" t="s">
        <v>1296</v>
      </c>
      <c r="AF1" s="74" t="s">
        <v>1297</v>
      </c>
      <c r="AG1" s="74" t="s">
        <v>1298</v>
      </c>
      <c r="AH1" s="74" t="s">
        <v>167</v>
      </c>
      <c r="AI1" s="74" t="s">
        <v>1299</v>
      </c>
      <c r="AJ1" s="74" t="s">
        <v>1300</v>
      </c>
      <c r="AK1" s="74" t="s">
        <v>1301</v>
      </c>
      <c r="AL1" s="74" t="s">
        <v>1302</v>
      </c>
      <c r="AM1" s="74" t="s">
        <v>1303</v>
      </c>
      <c r="AN1" s="74" t="s">
        <v>1304</v>
      </c>
      <c r="AO1" s="74" t="s">
        <v>168</v>
      </c>
      <c r="AP1" s="74" t="s">
        <v>1305</v>
      </c>
      <c r="AQ1" s="74" t="s">
        <v>1306</v>
      </c>
      <c r="AR1" s="74" t="s">
        <v>1307</v>
      </c>
      <c r="AS1" s="74" t="s">
        <v>1308</v>
      </c>
      <c r="AT1" s="74" t="s">
        <v>1309</v>
      </c>
      <c r="AU1" s="74" t="s">
        <v>169</v>
      </c>
      <c r="AV1" s="74" t="s">
        <v>1310</v>
      </c>
      <c r="AW1" s="74" t="s">
        <v>170</v>
      </c>
      <c r="AX1" s="74" t="s">
        <v>1311</v>
      </c>
      <c r="AY1" s="74" t="s">
        <v>171</v>
      </c>
      <c r="AZ1" s="74" t="s">
        <v>1312</v>
      </c>
      <c r="BA1" s="74" t="s">
        <v>172</v>
      </c>
      <c r="BB1" s="74" t="s">
        <v>1313</v>
      </c>
      <c r="BC1" s="74" t="s">
        <v>28</v>
      </c>
      <c r="BD1" s="74" t="s">
        <v>29</v>
      </c>
      <c r="BE1" s="74" t="s">
        <v>173</v>
      </c>
      <c r="BF1" s="74" t="s">
        <v>174</v>
      </c>
      <c r="BG1" s="74" t="s">
        <v>30</v>
      </c>
      <c r="BH1" s="74" t="s">
        <v>31</v>
      </c>
      <c r="BI1" s="74" t="s">
        <v>32</v>
      </c>
      <c r="BJ1" s="74" t="s">
        <v>176</v>
      </c>
      <c r="BK1" s="74" t="s">
        <v>177</v>
      </c>
      <c r="BL1" s="74" t="s">
        <v>178</v>
      </c>
      <c r="BM1" s="74" t="s">
        <v>33</v>
      </c>
      <c r="BN1" s="74" t="s">
        <v>34</v>
      </c>
      <c r="BO1" s="75" t="s">
        <v>179</v>
      </c>
      <c r="BP1" s="75" t="s">
        <v>180</v>
      </c>
      <c r="BQ1" s="75" t="s">
        <v>0</v>
      </c>
      <c r="BR1" s="75" t="s">
        <v>35</v>
      </c>
      <c r="BS1" s="75" t="s">
        <v>36</v>
      </c>
      <c r="BT1" s="75" t="s">
        <v>37</v>
      </c>
      <c r="BU1" s="75" t="s">
        <v>38</v>
      </c>
      <c r="BV1" s="75" t="s">
        <v>39</v>
      </c>
      <c r="BW1" s="75" t="s">
        <v>40</v>
      </c>
      <c r="BX1" s="75" t="s">
        <v>41</v>
      </c>
      <c r="BY1" s="75" t="s">
        <v>42</v>
      </c>
      <c r="BZ1" s="75" t="s">
        <v>43</v>
      </c>
      <c r="CA1" s="75" t="s">
        <v>44</v>
      </c>
      <c r="CB1" s="75" t="s">
        <v>45</v>
      </c>
      <c r="CC1" s="75" t="s">
        <v>181</v>
      </c>
      <c r="CD1" s="75" t="s">
        <v>46</v>
      </c>
      <c r="CE1" s="75" t="s">
        <v>47</v>
      </c>
      <c r="CF1" s="75" t="s">
        <v>182</v>
      </c>
      <c r="CG1" s="75" t="s">
        <v>183</v>
      </c>
      <c r="CH1" s="75" t="s">
        <v>48</v>
      </c>
      <c r="CI1" s="75" t="s">
        <v>184</v>
      </c>
      <c r="CJ1" s="75" t="s">
        <v>185</v>
      </c>
      <c r="CK1" s="75" t="s">
        <v>186</v>
      </c>
      <c r="CL1" s="75" t="s">
        <v>187</v>
      </c>
      <c r="CM1" s="75" t="s">
        <v>188</v>
      </c>
      <c r="CN1" s="75" t="s">
        <v>49</v>
      </c>
      <c r="CO1" s="75" t="s">
        <v>50</v>
      </c>
      <c r="CP1" s="75" t="s">
        <v>189</v>
      </c>
      <c r="CQ1" s="75" t="s">
        <v>1</v>
      </c>
      <c r="CR1" s="75" t="s">
        <v>51</v>
      </c>
      <c r="CS1" s="75" t="s">
        <v>52</v>
      </c>
      <c r="CT1" s="75" t="s">
        <v>190</v>
      </c>
      <c r="CU1" s="75" t="s">
        <v>53</v>
      </c>
      <c r="CV1" s="75" t="s">
        <v>54</v>
      </c>
      <c r="CW1" s="75" t="s">
        <v>191</v>
      </c>
      <c r="CX1" s="75" t="s">
        <v>192</v>
      </c>
      <c r="CY1" s="75" t="s">
        <v>55</v>
      </c>
      <c r="CZ1" s="75" t="s">
        <v>56</v>
      </c>
      <c r="DA1" s="75" t="s">
        <v>57</v>
      </c>
      <c r="DB1" s="75" t="s">
        <v>193</v>
      </c>
      <c r="DC1" s="75" t="s">
        <v>194</v>
      </c>
      <c r="DD1" s="75" t="s">
        <v>58</v>
      </c>
      <c r="DE1" s="75" t="s">
        <v>59</v>
      </c>
      <c r="DF1" s="75" t="s">
        <v>60</v>
      </c>
      <c r="DG1" s="75" t="s">
        <v>61</v>
      </c>
      <c r="DH1" s="75" t="s">
        <v>62</v>
      </c>
      <c r="DI1" s="75" t="s">
        <v>63</v>
      </c>
      <c r="DJ1" s="75" t="s">
        <v>200</v>
      </c>
      <c r="DK1" s="75" t="s">
        <v>64</v>
      </c>
      <c r="DL1" s="75" t="s">
        <v>65</v>
      </c>
      <c r="DM1" s="75" t="s">
        <v>66</v>
      </c>
      <c r="DN1" s="75" t="s">
        <v>198</v>
      </c>
      <c r="DO1" s="75" t="s">
        <v>199</v>
      </c>
      <c r="DP1" s="75" t="s">
        <v>67</v>
      </c>
      <c r="DQ1" s="75" t="s">
        <v>68</v>
      </c>
      <c r="DR1" s="75" t="s">
        <v>69</v>
      </c>
      <c r="DS1" s="75" t="s">
        <v>70</v>
      </c>
      <c r="DT1" s="75" t="s">
        <v>71</v>
      </c>
      <c r="DU1" s="75" t="s">
        <v>72</v>
      </c>
      <c r="DV1" s="75" t="s">
        <v>73</v>
      </c>
      <c r="DW1" s="75" t="s">
        <v>195</v>
      </c>
      <c r="DX1" s="75" t="s">
        <v>197</v>
      </c>
      <c r="DY1" s="75" t="s">
        <v>196</v>
      </c>
      <c r="DZ1" s="75" t="s">
        <v>74</v>
      </c>
      <c r="EA1" s="75" t="s">
        <v>201</v>
      </c>
      <c r="EB1" s="75" t="s">
        <v>75</v>
      </c>
      <c r="EC1" s="75" t="s">
        <v>2</v>
      </c>
      <c r="ED1" s="75" t="s">
        <v>202</v>
      </c>
      <c r="EE1" s="75" t="s">
        <v>76</v>
      </c>
      <c r="EF1" s="75" t="s">
        <v>77</v>
      </c>
      <c r="EG1" s="75" t="s">
        <v>78</v>
      </c>
      <c r="EH1" s="75" t="s">
        <v>203</v>
      </c>
      <c r="EI1" s="75" t="s">
        <v>204</v>
      </c>
      <c r="EJ1" s="75" t="s">
        <v>16</v>
      </c>
      <c r="EK1" s="75" t="s">
        <v>79</v>
      </c>
      <c r="EL1" s="75" t="s">
        <v>80</v>
      </c>
      <c r="EM1" s="75" t="s">
        <v>81</v>
      </c>
      <c r="EN1" s="75" t="s">
        <v>81</v>
      </c>
      <c r="EO1" s="75" t="s">
        <v>81</v>
      </c>
      <c r="EP1" s="75" t="s">
        <v>82</v>
      </c>
      <c r="EQ1" s="75" t="s">
        <v>83</v>
      </c>
      <c r="ER1" s="75" t="s">
        <v>324</v>
      </c>
      <c r="ES1" s="75" t="s">
        <v>325</v>
      </c>
      <c r="ET1" s="75" t="s">
        <v>326</v>
      </c>
      <c r="EU1" s="75" t="s">
        <v>327</v>
      </c>
      <c r="EV1" s="75" t="s">
        <v>84</v>
      </c>
      <c r="EW1" s="75" t="s">
        <v>85</v>
      </c>
      <c r="EX1" s="75" t="s">
        <v>86</v>
      </c>
      <c r="EY1" s="75" t="s">
        <v>87</v>
      </c>
      <c r="EZ1" s="75" t="s">
        <v>88</v>
      </c>
      <c r="FA1" s="75" t="s">
        <v>89</v>
      </c>
      <c r="FB1" s="75" t="s">
        <v>90</v>
      </c>
      <c r="FC1" s="75" t="s">
        <v>91</v>
      </c>
      <c r="FD1" s="75" t="s">
        <v>92</v>
      </c>
      <c r="FE1" s="75" t="s">
        <v>93</v>
      </c>
      <c r="FF1" s="75" t="s">
        <v>94</v>
      </c>
      <c r="FG1" s="75" t="s">
        <v>95</v>
      </c>
      <c r="FH1" s="75" t="s">
        <v>96</v>
      </c>
      <c r="FI1" s="75" t="s">
        <v>97</v>
      </c>
      <c r="FJ1" s="75" t="s">
        <v>98</v>
      </c>
      <c r="FK1" s="75" t="s">
        <v>99</v>
      </c>
      <c r="FL1" s="75" t="s">
        <v>100</v>
      </c>
      <c r="FM1" s="75" t="s">
        <v>101</v>
      </c>
      <c r="FN1" s="75" t="s">
        <v>102</v>
      </c>
      <c r="FO1" s="75" t="s">
        <v>103</v>
      </c>
      <c r="FP1" s="75" t="s">
        <v>336</v>
      </c>
      <c r="FQ1" s="75" t="s">
        <v>337</v>
      </c>
      <c r="FR1" s="75" t="s">
        <v>104</v>
      </c>
      <c r="FS1" s="75" t="s">
        <v>105</v>
      </c>
      <c r="FT1" s="75" t="s">
        <v>106</v>
      </c>
      <c r="FU1" s="75" t="s">
        <v>107</v>
      </c>
      <c r="FV1" s="75" t="s">
        <v>108</v>
      </c>
      <c r="FW1" s="75" t="s">
        <v>109</v>
      </c>
      <c r="FX1" s="75" t="s">
        <v>110</v>
      </c>
      <c r="FY1" s="75" t="s">
        <v>111</v>
      </c>
      <c r="FZ1" s="75" t="s">
        <v>329</v>
      </c>
      <c r="GA1" s="75" t="s">
        <v>112</v>
      </c>
      <c r="GB1" s="75" t="s">
        <v>113</v>
      </c>
      <c r="GC1" s="75" t="s">
        <v>334</v>
      </c>
      <c r="GD1" s="75" t="s">
        <v>335</v>
      </c>
      <c r="GE1" s="75" t="s">
        <v>114</v>
      </c>
      <c r="GF1" s="75" t="s">
        <v>115</v>
      </c>
      <c r="GG1" s="75" t="s">
        <v>116</v>
      </c>
      <c r="GH1" s="75" t="s">
        <v>117</v>
      </c>
      <c r="GI1" s="75" t="s">
        <v>118</v>
      </c>
      <c r="GJ1" s="75" t="s">
        <v>328</v>
      </c>
      <c r="GK1" s="75" t="s">
        <v>119</v>
      </c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</row>
    <row r="2" spans="1:218" s="4" customFormat="1" ht="12.75">
      <c r="A2" s="57" t="s">
        <v>128</v>
      </c>
      <c r="B2" s="57" t="s">
        <v>141</v>
      </c>
      <c r="C2" s="57" t="s">
        <v>140</v>
      </c>
      <c r="D2" s="57" t="s">
        <v>142</v>
      </c>
      <c r="E2" s="57" t="s">
        <v>139</v>
      </c>
      <c r="F2" s="57" t="s">
        <v>143</v>
      </c>
      <c r="G2" s="69" t="s">
        <v>330</v>
      </c>
      <c r="H2" s="70">
        <v>8</v>
      </c>
      <c r="I2" s="70">
        <v>8</v>
      </c>
      <c r="J2" s="70">
        <v>8</v>
      </c>
      <c r="K2" s="70">
        <v>8</v>
      </c>
      <c r="L2" s="70">
        <v>8</v>
      </c>
      <c r="M2" s="70">
        <v>8</v>
      </c>
      <c r="N2" s="70">
        <v>8</v>
      </c>
      <c r="O2" s="70">
        <v>8</v>
      </c>
      <c r="P2" s="70">
        <v>8</v>
      </c>
      <c r="Q2" s="70">
        <v>8</v>
      </c>
      <c r="R2" s="70">
        <v>8</v>
      </c>
      <c r="S2" s="70">
        <v>8</v>
      </c>
      <c r="T2" s="70">
        <v>8</v>
      </c>
      <c r="U2" s="70">
        <v>8</v>
      </c>
      <c r="V2" s="70">
        <v>8</v>
      </c>
      <c r="W2" s="26">
        <v>8</v>
      </c>
      <c r="X2" s="70">
        <v>8</v>
      </c>
      <c r="Y2" s="70">
        <v>8</v>
      </c>
      <c r="Z2" s="26">
        <v>8</v>
      </c>
      <c r="AA2" s="26">
        <v>8</v>
      </c>
      <c r="AB2" s="70">
        <v>8</v>
      </c>
      <c r="AC2" s="70">
        <v>8</v>
      </c>
      <c r="AD2" s="70">
        <v>8</v>
      </c>
      <c r="AE2" s="70">
        <v>8</v>
      </c>
      <c r="AF2" s="70">
        <v>8</v>
      </c>
      <c r="AG2" s="70">
        <v>8</v>
      </c>
      <c r="AH2" s="70">
        <v>8</v>
      </c>
      <c r="AI2" s="70">
        <v>8</v>
      </c>
      <c r="AJ2" s="70">
        <v>8</v>
      </c>
      <c r="AK2" s="70">
        <v>8</v>
      </c>
      <c r="AL2" s="70">
        <v>8</v>
      </c>
      <c r="AM2" s="70">
        <v>8</v>
      </c>
      <c r="AN2" s="70">
        <v>8</v>
      </c>
      <c r="AO2" s="70">
        <v>8</v>
      </c>
      <c r="AP2" s="70">
        <v>8</v>
      </c>
      <c r="AQ2" s="70">
        <v>8</v>
      </c>
      <c r="AR2" s="70">
        <v>8</v>
      </c>
      <c r="AS2" s="70">
        <v>8</v>
      </c>
      <c r="AT2" s="70">
        <v>8</v>
      </c>
      <c r="AU2" s="70">
        <v>7</v>
      </c>
      <c r="AV2" s="70">
        <v>8</v>
      </c>
      <c r="AW2" s="70">
        <v>8</v>
      </c>
      <c r="AX2" s="70">
        <v>8</v>
      </c>
      <c r="AY2" s="70">
        <v>8</v>
      </c>
      <c r="AZ2" s="70">
        <v>8</v>
      </c>
      <c r="BA2" s="70">
        <v>7</v>
      </c>
      <c r="BB2" s="70">
        <v>7</v>
      </c>
      <c r="BC2" s="70">
        <v>8</v>
      </c>
      <c r="BD2" s="70">
        <v>8</v>
      </c>
      <c r="BE2" s="70">
        <v>8</v>
      </c>
      <c r="BF2" s="70">
        <v>7</v>
      </c>
      <c r="BG2" s="70">
        <v>8</v>
      </c>
      <c r="BH2" s="70">
        <v>8</v>
      </c>
      <c r="BI2" s="70">
        <v>8</v>
      </c>
      <c r="BJ2" s="70">
        <v>8</v>
      </c>
      <c r="BK2" s="70">
        <v>8</v>
      </c>
      <c r="BL2" s="70">
        <v>8</v>
      </c>
      <c r="BM2" s="70">
        <v>1</v>
      </c>
      <c r="BN2" s="70">
        <v>8</v>
      </c>
      <c r="BO2" s="70">
        <v>8</v>
      </c>
      <c r="BP2" s="70">
        <v>8</v>
      </c>
      <c r="BQ2" s="70">
        <v>8</v>
      </c>
      <c r="BR2" s="70">
        <v>8</v>
      </c>
      <c r="BS2" s="70">
        <v>8</v>
      </c>
      <c r="BT2" s="70">
        <v>0</v>
      </c>
      <c r="BU2" s="70">
        <v>8</v>
      </c>
      <c r="BV2" s="70">
        <v>8</v>
      </c>
      <c r="BW2" s="70">
        <v>8</v>
      </c>
      <c r="BX2" s="70">
        <v>8</v>
      </c>
      <c r="BY2" s="70">
        <v>8</v>
      </c>
      <c r="BZ2" s="70">
        <v>5</v>
      </c>
      <c r="CA2" s="70">
        <v>5</v>
      </c>
      <c r="CB2" s="70">
        <v>5</v>
      </c>
      <c r="CC2" s="70">
        <v>5</v>
      </c>
      <c r="CD2" s="70">
        <v>5</v>
      </c>
      <c r="CE2" s="70">
        <v>5</v>
      </c>
      <c r="CF2" s="70">
        <v>5</v>
      </c>
      <c r="CG2" s="70">
        <v>5</v>
      </c>
      <c r="CH2" s="70">
        <v>5</v>
      </c>
      <c r="CI2" s="70">
        <v>5</v>
      </c>
      <c r="CJ2" s="70">
        <v>5</v>
      </c>
      <c r="CK2" s="70">
        <v>5</v>
      </c>
      <c r="CL2" s="70">
        <v>5</v>
      </c>
      <c r="CM2" s="70">
        <v>5</v>
      </c>
      <c r="CN2" s="70">
        <v>5</v>
      </c>
      <c r="CO2" s="70">
        <v>5</v>
      </c>
      <c r="CP2" s="70">
        <v>5</v>
      </c>
      <c r="CQ2" s="70">
        <v>5</v>
      </c>
      <c r="CR2" s="70">
        <v>5</v>
      </c>
      <c r="CS2" s="70">
        <v>5</v>
      </c>
      <c r="CT2" s="70">
        <v>5</v>
      </c>
      <c r="CU2" s="70">
        <v>5</v>
      </c>
      <c r="CV2" s="70">
        <v>5</v>
      </c>
      <c r="CW2" s="70">
        <v>5</v>
      </c>
      <c r="CX2" s="70">
        <v>5</v>
      </c>
      <c r="CY2" s="70">
        <v>5</v>
      </c>
      <c r="CZ2" s="70">
        <v>5</v>
      </c>
      <c r="DA2" s="70">
        <v>5</v>
      </c>
      <c r="DB2" s="70">
        <v>5</v>
      </c>
      <c r="DC2" s="70">
        <v>5</v>
      </c>
      <c r="DD2" s="70">
        <v>5</v>
      </c>
      <c r="DE2" s="70">
        <v>5</v>
      </c>
      <c r="DF2" s="70">
        <v>5</v>
      </c>
      <c r="DG2" s="70">
        <v>5</v>
      </c>
      <c r="DH2" s="70">
        <v>5</v>
      </c>
      <c r="DI2" s="70">
        <v>5</v>
      </c>
      <c r="DJ2" s="70">
        <v>5</v>
      </c>
      <c r="DK2" s="70">
        <v>5</v>
      </c>
      <c r="DL2" s="70">
        <v>5</v>
      </c>
      <c r="DM2" s="70">
        <v>5</v>
      </c>
      <c r="DN2" s="70">
        <v>5</v>
      </c>
      <c r="DO2" s="70">
        <v>5</v>
      </c>
      <c r="DP2" s="70">
        <v>5</v>
      </c>
      <c r="DQ2" s="70">
        <v>5</v>
      </c>
      <c r="DR2" s="70">
        <v>5</v>
      </c>
      <c r="DS2" s="70">
        <v>5</v>
      </c>
      <c r="DT2" s="70">
        <v>5</v>
      </c>
      <c r="DU2" s="70">
        <v>5</v>
      </c>
      <c r="DV2" s="70">
        <v>5</v>
      </c>
      <c r="DW2" s="70">
        <v>5</v>
      </c>
      <c r="DX2" s="70">
        <v>5</v>
      </c>
      <c r="DY2" s="70">
        <v>5</v>
      </c>
      <c r="DZ2" s="70">
        <v>5</v>
      </c>
      <c r="EA2" s="70">
        <v>5</v>
      </c>
      <c r="EB2" s="70">
        <v>5</v>
      </c>
      <c r="EC2" s="70">
        <v>5</v>
      </c>
      <c r="ED2" s="70">
        <v>5</v>
      </c>
      <c r="EE2" s="70">
        <v>5</v>
      </c>
      <c r="EF2" s="70">
        <v>5</v>
      </c>
      <c r="EG2" s="70">
        <v>5</v>
      </c>
      <c r="EH2" s="70">
        <v>5</v>
      </c>
      <c r="EI2" s="70">
        <v>5</v>
      </c>
      <c r="EJ2" s="70">
        <v>5</v>
      </c>
      <c r="EK2" s="70">
        <v>5</v>
      </c>
      <c r="EL2" s="70">
        <v>5</v>
      </c>
      <c r="EM2" s="70">
        <v>5</v>
      </c>
      <c r="EN2" s="70">
        <v>5</v>
      </c>
      <c r="EO2" s="70">
        <v>5</v>
      </c>
      <c r="EP2" s="70">
        <v>0</v>
      </c>
      <c r="EQ2" s="70">
        <v>2</v>
      </c>
      <c r="ER2" s="70">
        <v>2</v>
      </c>
      <c r="ES2" s="70">
        <v>4</v>
      </c>
      <c r="ET2" s="70">
        <v>4</v>
      </c>
      <c r="EU2" s="70">
        <v>4</v>
      </c>
      <c r="EV2" s="70">
        <v>2</v>
      </c>
      <c r="EW2" s="70">
        <v>2</v>
      </c>
      <c r="EX2" s="70">
        <v>4</v>
      </c>
      <c r="EY2" s="70">
        <v>6</v>
      </c>
      <c r="EZ2" s="70">
        <v>2</v>
      </c>
      <c r="FA2" s="70">
        <v>2</v>
      </c>
      <c r="FB2" s="70">
        <v>2</v>
      </c>
      <c r="FC2" s="70">
        <v>7</v>
      </c>
      <c r="FD2" s="70">
        <v>7</v>
      </c>
      <c r="FE2" s="70">
        <v>2</v>
      </c>
      <c r="FF2" s="70">
        <v>2</v>
      </c>
      <c r="FG2" s="70">
        <v>2</v>
      </c>
      <c r="FH2" s="70">
        <v>2</v>
      </c>
      <c r="FI2" s="70">
        <v>2</v>
      </c>
      <c r="FJ2" s="70">
        <v>2</v>
      </c>
      <c r="FK2" s="70">
        <v>2</v>
      </c>
      <c r="FL2" s="70">
        <v>2</v>
      </c>
      <c r="FM2" s="70">
        <v>2</v>
      </c>
      <c r="FN2" s="70">
        <v>2</v>
      </c>
      <c r="FO2" s="70">
        <v>2</v>
      </c>
      <c r="FP2" s="70">
        <v>2</v>
      </c>
      <c r="FQ2" s="70">
        <v>2</v>
      </c>
      <c r="FR2" s="70">
        <v>2</v>
      </c>
      <c r="FS2" s="70">
        <v>2</v>
      </c>
      <c r="FT2" s="70">
        <v>2</v>
      </c>
      <c r="FU2" s="70">
        <v>2</v>
      </c>
      <c r="FV2" s="70">
        <v>2</v>
      </c>
      <c r="FW2" s="70">
        <v>2</v>
      </c>
      <c r="FX2" s="70">
        <v>2</v>
      </c>
      <c r="FY2" s="70">
        <v>2</v>
      </c>
      <c r="FZ2" s="70">
        <v>2</v>
      </c>
      <c r="GA2" s="70">
        <v>2</v>
      </c>
      <c r="GB2" s="70">
        <v>2</v>
      </c>
      <c r="GC2" s="70">
        <v>2</v>
      </c>
      <c r="GD2" s="70">
        <v>2</v>
      </c>
      <c r="GE2" s="70">
        <v>2</v>
      </c>
      <c r="GF2" s="70">
        <v>2</v>
      </c>
      <c r="GG2" s="70">
        <v>2</v>
      </c>
      <c r="GH2" s="70">
        <v>0</v>
      </c>
      <c r="GI2" s="70">
        <v>2</v>
      </c>
      <c r="GJ2" s="70">
        <v>2</v>
      </c>
      <c r="GK2" s="70">
        <v>2</v>
      </c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</row>
    <row r="3" spans="1:218" s="4" customFormat="1" ht="12.75">
      <c r="A3" s="57" t="s">
        <v>128</v>
      </c>
      <c r="B3" s="57" t="s">
        <v>141</v>
      </c>
      <c r="C3" s="57" t="s">
        <v>140</v>
      </c>
      <c r="D3" s="57" t="s">
        <v>142</v>
      </c>
      <c r="E3" s="57" t="s">
        <v>139</v>
      </c>
      <c r="F3" s="57" t="s">
        <v>143</v>
      </c>
      <c r="G3" s="69" t="s">
        <v>331</v>
      </c>
      <c r="H3" s="70">
        <v>0</v>
      </c>
      <c r="I3" s="70">
        <v>0</v>
      </c>
      <c r="J3" s="70">
        <v>5</v>
      </c>
      <c r="K3" s="70">
        <v>5</v>
      </c>
      <c r="L3" s="70">
        <v>0</v>
      </c>
      <c r="M3" s="70">
        <v>5</v>
      </c>
      <c r="N3" s="70">
        <v>0</v>
      </c>
      <c r="O3" s="70">
        <v>5</v>
      </c>
      <c r="P3" s="70">
        <v>0</v>
      </c>
      <c r="Q3" s="70">
        <v>0</v>
      </c>
      <c r="R3" s="70">
        <v>0</v>
      </c>
      <c r="S3" s="70">
        <v>0</v>
      </c>
      <c r="T3" s="70">
        <v>0</v>
      </c>
      <c r="U3" s="70">
        <v>5</v>
      </c>
      <c r="V3" s="70">
        <v>5</v>
      </c>
      <c r="W3" s="26">
        <v>5</v>
      </c>
      <c r="X3" s="70">
        <v>0</v>
      </c>
      <c r="Y3" s="70">
        <v>5</v>
      </c>
      <c r="Z3" s="26">
        <v>0</v>
      </c>
      <c r="AA3" s="26">
        <v>0</v>
      </c>
      <c r="AB3" s="70">
        <v>0</v>
      </c>
      <c r="AC3" s="70">
        <v>5</v>
      </c>
      <c r="AD3" s="70">
        <v>0</v>
      </c>
      <c r="AE3" s="70">
        <v>0</v>
      </c>
      <c r="AF3" s="70">
        <v>5</v>
      </c>
      <c r="AG3" s="70">
        <v>5</v>
      </c>
      <c r="AH3" s="70">
        <v>0</v>
      </c>
      <c r="AI3" s="70">
        <v>5</v>
      </c>
      <c r="AJ3" s="70">
        <v>5</v>
      </c>
      <c r="AK3" s="70">
        <v>5</v>
      </c>
      <c r="AL3" s="70">
        <v>0</v>
      </c>
      <c r="AM3" s="70">
        <v>5</v>
      </c>
      <c r="AN3" s="70">
        <v>5</v>
      </c>
      <c r="AO3" s="70">
        <v>5</v>
      </c>
      <c r="AP3" s="70">
        <v>5</v>
      </c>
      <c r="AQ3" s="70">
        <v>5</v>
      </c>
      <c r="AR3" s="70">
        <v>5</v>
      </c>
      <c r="AS3" s="70">
        <v>5</v>
      </c>
      <c r="AT3" s="70">
        <v>5</v>
      </c>
      <c r="AU3" s="70">
        <v>5</v>
      </c>
      <c r="AV3" s="70">
        <v>5</v>
      </c>
      <c r="AW3" s="70">
        <v>5</v>
      </c>
      <c r="AX3" s="70">
        <v>5</v>
      </c>
      <c r="AY3" s="70">
        <v>5</v>
      </c>
      <c r="AZ3" s="70">
        <v>0</v>
      </c>
      <c r="BA3" s="70">
        <v>5</v>
      </c>
      <c r="BB3" s="70">
        <v>5</v>
      </c>
      <c r="BC3" s="70">
        <v>0</v>
      </c>
      <c r="BD3" s="70">
        <v>5</v>
      </c>
      <c r="BE3" s="70">
        <v>5</v>
      </c>
      <c r="BF3" s="70">
        <v>5</v>
      </c>
      <c r="BG3" s="70">
        <v>5</v>
      </c>
      <c r="BH3" s="70">
        <v>0</v>
      </c>
      <c r="BI3" s="70">
        <v>0</v>
      </c>
      <c r="BJ3" s="70">
        <v>0</v>
      </c>
      <c r="BK3" s="70">
        <v>0</v>
      </c>
      <c r="BL3" s="70">
        <v>0</v>
      </c>
      <c r="BM3" s="70">
        <v>0</v>
      </c>
      <c r="BN3" s="70">
        <v>0</v>
      </c>
      <c r="BO3" s="70">
        <v>0</v>
      </c>
      <c r="BP3" s="70">
        <v>5</v>
      </c>
      <c r="BQ3" s="70">
        <v>0</v>
      </c>
      <c r="BR3" s="70">
        <v>0</v>
      </c>
      <c r="BS3" s="70">
        <v>0</v>
      </c>
      <c r="BT3" s="70">
        <v>0</v>
      </c>
      <c r="BU3" s="70">
        <v>0</v>
      </c>
      <c r="BV3" s="70">
        <v>0</v>
      </c>
      <c r="BW3" s="70">
        <v>0</v>
      </c>
      <c r="BX3" s="70">
        <v>0</v>
      </c>
      <c r="BY3" s="70">
        <v>0</v>
      </c>
      <c r="BZ3" s="70">
        <v>1</v>
      </c>
      <c r="CA3" s="70">
        <v>1</v>
      </c>
      <c r="CB3" s="70">
        <v>1</v>
      </c>
      <c r="CC3" s="70">
        <v>1</v>
      </c>
      <c r="CD3" s="70">
        <v>1</v>
      </c>
      <c r="CE3" s="70">
        <v>1</v>
      </c>
      <c r="CF3" s="70">
        <v>1</v>
      </c>
      <c r="CG3" s="70">
        <v>1</v>
      </c>
      <c r="CH3" s="70">
        <v>1</v>
      </c>
      <c r="CI3" s="70">
        <v>1</v>
      </c>
      <c r="CJ3" s="70">
        <v>1</v>
      </c>
      <c r="CK3" s="70">
        <v>1</v>
      </c>
      <c r="CL3" s="70">
        <v>1</v>
      </c>
      <c r="CM3" s="70">
        <v>1</v>
      </c>
      <c r="CN3" s="70">
        <v>1</v>
      </c>
      <c r="CO3" s="70">
        <v>1</v>
      </c>
      <c r="CP3" s="70">
        <v>1</v>
      </c>
      <c r="CQ3" s="70">
        <v>1</v>
      </c>
      <c r="CR3" s="70">
        <v>1</v>
      </c>
      <c r="CS3" s="70">
        <v>1</v>
      </c>
      <c r="CT3" s="70">
        <v>1</v>
      </c>
      <c r="CU3" s="70">
        <v>1</v>
      </c>
      <c r="CV3" s="70">
        <v>1</v>
      </c>
      <c r="CW3" s="70">
        <v>1</v>
      </c>
      <c r="CX3" s="70">
        <v>1</v>
      </c>
      <c r="CY3" s="70">
        <v>1</v>
      </c>
      <c r="CZ3" s="70">
        <v>1</v>
      </c>
      <c r="DA3" s="70">
        <v>1</v>
      </c>
      <c r="DB3" s="70">
        <v>1</v>
      </c>
      <c r="DC3" s="70">
        <v>1</v>
      </c>
      <c r="DD3" s="70">
        <v>1</v>
      </c>
      <c r="DE3" s="70">
        <v>1</v>
      </c>
      <c r="DF3" s="70">
        <v>8</v>
      </c>
      <c r="DG3" s="70">
        <v>8</v>
      </c>
      <c r="DH3" s="70">
        <v>5</v>
      </c>
      <c r="DI3" s="70">
        <v>5</v>
      </c>
      <c r="DJ3" s="70">
        <v>5</v>
      </c>
      <c r="DK3" s="70">
        <v>0</v>
      </c>
      <c r="DL3" s="70">
        <v>0</v>
      </c>
      <c r="DM3" s="70">
        <v>0</v>
      </c>
      <c r="DN3" s="70">
        <v>0</v>
      </c>
      <c r="DO3" s="70">
        <v>5</v>
      </c>
      <c r="DP3" s="70">
        <v>0</v>
      </c>
      <c r="DQ3" s="70">
        <v>0</v>
      </c>
      <c r="DR3" s="70">
        <v>0</v>
      </c>
      <c r="DS3" s="70">
        <v>0</v>
      </c>
      <c r="DT3" s="70">
        <v>5</v>
      </c>
      <c r="DU3" s="70">
        <v>5</v>
      </c>
      <c r="DV3" s="70">
        <v>0</v>
      </c>
      <c r="DW3" s="70">
        <v>5</v>
      </c>
      <c r="DX3" s="70">
        <v>5</v>
      </c>
      <c r="DY3" s="70">
        <v>5</v>
      </c>
      <c r="DZ3" s="70">
        <v>0</v>
      </c>
      <c r="EA3" s="70">
        <v>0</v>
      </c>
      <c r="EB3" s="70">
        <v>0</v>
      </c>
      <c r="EC3" s="70">
        <v>5</v>
      </c>
      <c r="ED3" s="70">
        <v>5</v>
      </c>
      <c r="EE3" s="70">
        <v>5</v>
      </c>
      <c r="EF3" s="70">
        <v>0</v>
      </c>
      <c r="EG3" s="70">
        <v>0</v>
      </c>
      <c r="EH3" s="70">
        <v>0</v>
      </c>
      <c r="EI3" s="70">
        <v>0</v>
      </c>
      <c r="EJ3" s="70">
        <v>0</v>
      </c>
      <c r="EK3" s="70">
        <v>0</v>
      </c>
      <c r="EL3" s="70">
        <v>8</v>
      </c>
      <c r="EM3" s="70">
        <v>0</v>
      </c>
      <c r="EN3" s="70">
        <v>0</v>
      </c>
      <c r="EO3" s="70">
        <v>0</v>
      </c>
      <c r="EP3" s="70">
        <v>0</v>
      </c>
      <c r="EQ3" s="70">
        <v>7</v>
      </c>
      <c r="ER3" s="70">
        <v>7</v>
      </c>
      <c r="ES3" s="70">
        <v>7</v>
      </c>
      <c r="ET3" s="70">
        <v>7</v>
      </c>
      <c r="EU3" s="70">
        <v>7</v>
      </c>
      <c r="EV3" s="70">
        <v>7</v>
      </c>
      <c r="EW3" s="70">
        <v>7</v>
      </c>
      <c r="EX3" s="70">
        <v>7</v>
      </c>
      <c r="EY3" s="70">
        <v>0</v>
      </c>
      <c r="EZ3" s="70">
        <v>0</v>
      </c>
      <c r="FA3" s="70">
        <v>0</v>
      </c>
      <c r="FB3" s="70">
        <v>0</v>
      </c>
      <c r="FC3" s="70">
        <v>0</v>
      </c>
      <c r="FD3" s="70">
        <v>0</v>
      </c>
      <c r="FE3" s="70">
        <v>0</v>
      </c>
      <c r="FF3" s="70">
        <v>0</v>
      </c>
      <c r="FG3" s="70">
        <v>0</v>
      </c>
      <c r="FH3" s="70">
        <v>0</v>
      </c>
      <c r="FI3" s="70">
        <v>0</v>
      </c>
      <c r="FJ3" s="70">
        <v>0</v>
      </c>
      <c r="FK3" s="70">
        <v>0</v>
      </c>
      <c r="FL3" s="70">
        <v>0</v>
      </c>
      <c r="FM3" s="70">
        <v>0</v>
      </c>
      <c r="FN3" s="70">
        <v>7</v>
      </c>
      <c r="FO3" s="70">
        <v>7</v>
      </c>
      <c r="FP3" s="70">
        <v>7</v>
      </c>
      <c r="FQ3" s="70">
        <v>7</v>
      </c>
      <c r="FR3" s="70">
        <v>0</v>
      </c>
      <c r="FS3" s="70">
        <v>0</v>
      </c>
      <c r="FT3" s="70">
        <v>0</v>
      </c>
      <c r="FU3" s="70">
        <v>0</v>
      </c>
      <c r="FV3" s="70">
        <v>0</v>
      </c>
      <c r="FW3" s="70">
        <v>0</v>
      </c>
      <c r="FX3" s="70">
        <v>7</v>
      </c>
      <c r="FY3" s="70">
        <v>0</v>
      </c>
      <c r="FZ3" s="70">
        <v>0</v>
      </c>
      <c r="GA3" s="70">
        <v>7</v>
      </c>
      <c r="GB3" s="70">
        <v>0</v>
      </c>
      <c r="GC3" s="70">
        <v>7</v>
      </c>
      <c r="GD3" s="70">
        <v>7</v>
      </c>
      <c r="GE3" s="70">
        <v>7</v>
      </c>
      <c r="GF3" s="70">
        <v>0</v>
      </c>
      <c r="GG3" s="70">
        <v>0</v>
      </c>
      <c r="GH3" s="70">
        <v>0</v>
      </c>
      <c r="GI3" s="70">
        <v>0</v>
      </c>
      <c r="GJ3" s="70">
        <v>0</v>
      </c>
      <c r="GK3" s="70">
        <v>0</v>
      </c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</row>
    <row r="4" spans="1:218" s="4" customFormat="1" ht="12.75">
      <c r="A4" s="57" t="s">
        <v>128</v>
      </c>
      <c r="B4" s="57" t="s">
        <v>141</v>
      </c>
      <c r="C4" s="57" t="s">
        <v>140</v>
      </c>
      <c r="D4" s="57" t="s">
        <v>142</v>
      </c>
      <c r="E4" s="57" t="s">
        <v>139</v>
      </c>
      <c r="F4" s="57" t="s">
        <v>143</v>
      </c>
      <c r="G4" s="69" t="s">
        <v>332</v>
      </c>
      <c r="H4" s="70">
        <v>0</v>
      </c>
      <c r="I4" s="70">
        <v>1</v>
      </c>
      <c r="J4" s="70">
        <v>1</v>
      </c>
      <c r="K4" s="70">
        <v>1</v>
      </c>
      <c r="L4" s="70">
        <v>0</v>
      </c>
      <c r="M4" s="70">
        <v>1</v>
      </c>
      <c r="N4" s="70">
        <v>2</v>
      </c>
      <c r="O4" s="70">
        <v>1</v>
      </c>
      <c r="P4" s="70">
        <v>3</v>
      </c>
      <c r="Q4" s="70">
        <v>2</v>
      </c>
      <c r="R4" s="70">
        <v>2</v>
      </c>
      <c r="S4" s="70">
        <v>0</v>
      </c>
      <c r="T4" s="70">
        <v>4</v>
      </c>
      <c r="U4" s="70">
        <v>1</v>
      </c>
      <c r="V4" s="70">
        <v>2</v>
      </c>
      <c r="W4" s="70">
        <v>3</v>
      </c>
      <c r="X4" s="70">
        <v>1</v>
      </c>
      <c r="Y4" s="70">
        <v>3</v>
      </c>
      <c r="Z4" s="70">
        <v>4</v>
      </c>
      <c r="AA4" s="70">
        <v>2</v>
      </c>
      <c r="AB4" s="70">
        <v>0</v>
      </c>
      <c r="AC4" s="70">
        <v>2</v>
      </c>
      <c r="AD4" s="70">
        <v>1</v>
      </c>
      <c r="AE4" s="70">
        <v>1</v>
      </c>
      <c r="AF4" s="70">
        <v>1</v>
      </c>
      <c r="AG4" s="70">
        <v>1</v>
      </c>
      <c r="AH4" s="70">
        <v>1</v>
      </c>
      <c r="AI4" s="70">
        <v>2</v>
      </c>
      <c r="AJ4" s="70">
        <v>0</v>
      </c>
      <c r="AK4" s="70">
        <v>3</v>
      </c>
      <c r="AL4" s="70">
        <v>2</v>
      </c>
      <c r="AM4" s="70">
        <v>3</v>
      </c>
      <c r="AN4" s="70">
        <v>0</v>
      </c>
      <c r="AO4" s="70">
        <v>2</v>
      </c>
      <c r="AP4" s="70">
        <v>3</v>
      </c>
      <c r="AQ4" s="70">
        <v>1</v>
      </c>
      <c r="AR4" s="70">
        <v>0</v>
      </c>
      <c r="AS4" s="70">
        <v>1</v>
      </c>
      <c r="AT4" s="70">
        <v>2</v>
      </c>
      <c r="AU4" s="70">
        <v>2</v>
      </c>
      <c r="AV4" s="70">
        <v>1</v>
      </c>
      <c r="AW4" s="70">
        <v>2</v>
      </c>
      <c r="AX4" s="70">
        <v>1</v>
      </c>
      <c r="AY4" s="70">
        <v>1</v>
      </c>
      <c r="AZ4" s="70">
        <v>2</v>
      </c>
      <c r="BA4" s="70">
        <v>3</v>
      </c>
      <c r="BB4" s="70">
        <v>2</v>
      </c>
      <c r="BC4" s="70">
        <v>2</v>
      </c>
      <c r="BD4" s="70">
        <v>2</v>
      </c>
      <c r="BE4" s="70">
        <v>2</v>
      </c>
      <c r="BF4" s="70">
        <v>3</v>
      </c>
      <c r="BG4" s="70">
        <v>3</v>
      </c>
      <c r="BH4" s="70">
        <v>2</v>
      </c>
      <c r="BI4" s="70">
        <v>1</v>
      </c>
      <c r="BJ4" s="70">
        <v>2</v>
      </c>
      <c r="BK4" s="70">
        <v>2</v>
      </c>
      <c r="BL4" s="70">
        <v>2</v>
      </c>
      <c r="BM4" s="70">
        <v>1</v>
      </c>
      <c r="BN4" s="70">
        <v>2</v>
      </c>
      <c r="BO4" s="70">
        <v>2</v>
      </c>
      <c r="BP4" s="70">
        <v>2</v>
      </c>
      <c r="BQ4" s="70">
        <v>2</v>
      </c>
      <c r="BR4" s="70">
        <v>2</v>
      </c>
      <c r="BS4" s="70">
        <v>0</v>
      </c>
      <c r="BT4" s="70">
        <v>0</v>
      </c>
      <c r="BU4" s="70">
        <v>0</v>
      </c>
      <c r="BV4" s="70">
        <v>1</v>
      </c>
      <c r="BW4" s="70">
        <v>2</v>
      </c>
      <c r="BX4" s="70">
        <v>0</v>
      </c>
      <c r="BY4" s="70">
        <v>2</v>
      </c>
      <c r="BZ4" s="70">
        <v>0</v>
      </c>
      <c r="CA4" s="70">
        <v>2</v>
      </c>
      <c r="CB4" s="70">
        <v>2</v>
      </c>
      <c r="CC4" s="70">
        <v>2</v>
      </c>
      <c r="CD4" s="70">
        <v>3</v>
      </c>
      <c r="CE4" s="70">
        <v>0</v>
      </c>
      <c r="CF4" s="70">
        <v>2</v>
      </c>
      <c r="CG4" s="70">
        <v>3</v>
      </c>
      <c r="CH4" s="70">
        <v>0</v>
      </c>
      <c r="CI4" s="70">
        <v>2</v>
      </c>
      <c r="CJ4" s="70">
        <v>3</v>
      </c>
      <c r="CK4" s="70">
        <v>3</v>
      </c>
      <c r="CL4" s="70">
        <v>3</v>
      </c>
      <c r="CM4" s="70">
        <v>3</v>
      </c>
      <c r="CN4" s="70">
        <v>0</v>
      </c>
      <c r="CO4" s="70">
        <v>2</v>
      </c>
      <c r="CP4" s="70">
        <v>2</v>
      </c>
      <c r="CQ4" s="70">
        <v>0</v>
      </c>
      <c r="CR4" s="70">
        <v>0</v>
      </c>
      <c r="CS4" s="70">
        <v>2</v>
      </c>
      <c r="CT4" s="70">
        <v>2</v>
      </c>
      <c r="CU4" s="70">
        <v>3</v>
      </c>
      <c r="CV4" s="70">
        <v>3</v>
      </c>
      <c r="CW4" s="70">
        <v>3</v>
      </c>
      <c r="CX4" s="70">
        <v>3</v>
      </c>
      <c r="CY4" s="70">
        <v>3</v>
      </c>
      <c r="CZ4" s="70">
        <v>0</v>
      </c>
      <c r="DA4" s="70">
        <v>2</v>
      </c>
      <c r="DB4" s="70">
        <v>2</v>
      </c>
      <c r="DC4" s="70">
        <v>3</v>
      </c>
      <c r="DD4" s="70">
        <v>0</v>
      </c>
      <c r="DE4" s="70">
        <v>3</v>
      </c>
      <c r="DF4" s="70">
        <v>2</v>
      </c>
      <c r="DG4" s="70">
        <v>2</v>
      </c>
      <c r="DH4" s="70">
        <v>3</v>
      </c>
      <c r="DI4" s="70">
        <v>3</v>
      </c>
      <c r="DJ4" s="70">
        <v>3</v>
      </c>
      <c r="DK4" s="70">
        <v>2</v>
      </c>
      <c r="DL4" s="70">
        <v>0</v>
      </c>
      <c r="DM4" s="70">
        <v>2</v>
      </c>
      <c r="DN4" s="70">
        <v>4</v>
      </c>
      <c r="DO4" s="70">
        <v>4</v>
      </c>
      <c r="DP4" s="70">
        <v>2</v>
      </c>
      <c r="DQ4" s="70">
        <v>0</v>
      </c>
      <c r="DR4" s="70">
        <v>0</v>
      </c>
      <c r="DS4" s="70">
        <v>2</v>
      </c>
      <c r="DT4" s="70">
        <v>2</v>
      </c>
      <c r="DU4" s="70">
        <v>2</v>
      </c>
      <c r="DV4" s="70">
        <v>0</v>
      </c>
      <c r="DW4" s="70">
        <v>2</v>
      </c>
      <c r="DX4" s="70">
        <v>2</v>
      </c>
      <c r="DY4" s="70">
        <v>2</v>
      </c>
      <c r="DZ4" s="70">
        <v>2</v>
      </c>
      <c r="EA4" s="70">
        <v>2</v>
      </c>
      <c r="EB4" s="70">
        <v>0</v>
      </c>
      <c r="EC4" s="70">
        <v>2</v>
      </c>
      <c r="ED4" s="70">
        <v>2</v>
      </c>
      <c r="EE4" s="70">
        <v>2</v>
      </c>
      <c r="EF4" s="70">
        <v>2</v>
      </c>
      <c r="EG4" s="70">
        <v>0</v>
      </c>
      <c r="EH4" s="70">
        <v>2</v>
      </c>
      <c r="EI4" s="70">
        <v>2</v>
      </c>
      <c r="EJ4" s="70">
        <v>2</v>
      </c>
      <c r="EK4" s="70">
        <v>0</v>
      </c>
      <c r="EL4" s="70">
        <v>0</v>
      </c>
      <c r="EM4" s="70">
        <v>0</v>
      </c>
      <c r="EN4" s="70">
        <v>0</v>
      </c>
      <c r="EO4" s="70">
        <v>0</v>
      </c>
      <c r="EP4" s="70">
        <v>0</v>
      </c>
      <c r="EQ4" s="70">
        <v>0</v>
      </c>
      <c r="ER4" s="70">
        <v>3</v>
      </c>
      <c r="ES4" s="70">
        <v>3</v>
      </c>
      <c r="ET4" s="70">
        <v>4</v>
      </c>
      <c r="EU4" s="70">
        <v>3</v>
      </c>
      <c r="EV4" s="70">
        <v>2</v>
      </c>
      <c r="EW4" s="70">
        <v>3</v>
      </c>
      <c r="EX4" s="70">
        <v>4</v>
      </c>
      <c r="EY4" s="70">
        <v>3</v>
      </c>
      <c r="EZ4" s="70">
        <v>0</v>
      </c>
      <c r="FA4" s="70">
        <v>0</v>
      </c>
      <c r="FB4" s="70">
        <v>3</v>
      </c>
      <c r="FC4" s="70">
        <v>3</v>
      </c>
      <c r="FD4" s="70">
        <v>3</v>
      </c>
      <c r="FE4" s="70">
        <v>0</v>
      </c>
      <c r="FF4" s="70">
        <v>2</v>
      </c>
      <c r="FG4" s="70">
        <v>3</v>
      </c>
      <c r="FH4" s="70">
        <v>0</v>
      </c>
      <c r="FI4" s="70">
        <v>3</v>
      </c>
      <c r="FJ4" s="70">
        <v>0</v>
      </c>
      <c r="FK4" s="70">
        <v>0</v>
      </c>
      <c r="FL4" s="70">
        <v>4</v>
      </c>
      <c r="FM4" s="70">
        <v>0</v>
      </c>
      <c r="FN4" s="70">
        <v>5</v>
      </c>
      <c r="FO4" s="70">
        <v>0</v>
      </c>
      <c r="FP4" s="70">
        <v>5</v>
      </c>
      <c r="FQ4" s="70">
        <v>5</v>
      </c>
      <c r="FR4" s="70">
        <v>4</v>
      </c>
      <c r="FS4" s="70">
        <v>0</v>
      </c>
      <c r="FT4" s="70">
        <v>2</v>
      </c>
      <c r="FU4" s="70">
        <v>3</v>
      </c>
      <c r="FV4" s="70">
        <v>2</v>
      </c>
      <c r="FW4" s="70">
        <v>0</v>
      </c>
      <c r="FX4" s="70">
        <v>5</v>
      </c>
      <c r="FY4" s="70">
        <v>3</v>
      </c>
      <c r="FZ4" s="70">
        <v>3</v>
      </c>
      <c r="GA4" s="70">
        <v>0</v>
      </c>
      <c r="GB4" s="70">
        <v>3</v>
      </c>
      <c r="GC4" s="70">
        <v>5</v>
      </c>
      <c r="GD4" s="70">
        <v>4</v>
      </c>
      <c r="GE4" s="70">
        <v>3</v>
      </c>
      <c r="GF4" s="70">
        <v>4</v>
      </c>
      <c r="GG4" s="70">
        <v>4</v>
      </c>
      <c r="GH4" s="70">
        <v>0</v>
      </c>
      <c r="GI4" s="70">
        <v>4</v>
      </c>
      <c r="GJ4" s="70">
        <v>4</v>
      </c>
      <c r="GK4" s="70">
        <v>0</v>
      </c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</row>
    <row r="5" spans="1:218" s="10" customFormat="1" ht="13.5" thickBot="1">
      <c r="A5" s="57" t="s">
        <v>128</v>
      </c>
      <c r="B5" s="57" t="s">
        <v>141</v>
      </c>
      <c r="C5" s="57" t="s">
        <v>140</v>
      </c>
      <c r="D5" s="57" t="s">
        <v>142</v>
      </c>
      <c r="E5" s="57" t="s">
        <v>139</v>
      </c>
      <c r="F5" s="57" t="s">
        <v>143</v>
      </c>
      <c r="G5" s="69" t="s">
        <v>333</v>
      </c>
      <c r="H5" s="71">
        <v>1.01</v>
      </c>
      <c r="I5" s="71">
        <v>1.0101</v>
      </c>
      <c r="J5" s="71">
        <v>1.0102</v>
      </c>
      <c r="K5" s="71">
        <v>1.0103</v>
      </c>
      <c r="L5" s="71">
        <v>1.02</v>
      </c>
      <c r="M5" s="71">
        <v>1.0201</v>
      </c>
      <c r="N5" s="71">
        <v>1.0202</v>
      </c>
      <c r="O5" s="71">
        <v>1.0203</v>
      </c>
      <c r="P5" s="71">
        <v>1.0204</v>
      </c>
      <c r="Q5" s="71">
        <v>1.0206</v>
      </c>
      <c r="R5" s="71">
        <v>1.0207</v>
      </c>
      <c r="S5" s="71">
        <v>1.03</v>
      </c>
      <c r="T5" s="71">
        <v>1.03</v>
      </c>
      <c r="U5" s="71">
        <v>1.0301</v>
      </c>
      <c r="V5" s="71">
        <v>1.0303</v>
      </c>
      <c r="W5" s="71">
        <v>1.0304</v>
      </c>
      <c r="X5" s="76">
        <v>1.0305</v>
      </c>
      <c r="Y5" s="76">
        <v>1.0306</v>
      </c>
      <c r="Z5" s="71">
        <v>1.0307</v>
      </c>
      <c r="AA5" s="71">
        <v>1.0401</v>
      </c>
      <c r="AB5" s="71">
        <v>1.05</v>
      </c>
      <c r="AC5" s="71">
        <v>1.0501</v>
      </c>
      <c r="AD5" s="71">
        <v>1.0502</v>
      </c>
      <c r="AE5" s="71">
        <v>1.06</v>
      </c>
      <c r="AF5" s="71">
        <v>1.0601</v>
      </c>
      <c r="AG5" s="71">
        <v>1.0602</v>
      </c>
      <c r="AH5" s="71">
        <v>1.0603</v>
      </c>
      <c r="AI5" s="71">
        <v>1.0701</v>
      </c>
      <c r="AJ5" s="71">
        <v>1.08</v>
      </c>
      <c r="AK5" s="71">
        <v>1.0801</v>
      </c>
      <c r="AL5" s="71">
        <v>1.09</v>
      </c>
      <c r="AM5" s="71">
        <v>1.0901</v>
      </c>
      <c r="AN5" s="71">
        <v>1.1</v>
      </c>
      <c r="AO5" s="71">
        <v>1.1001</v>
      </c>
      <c r="AP5" s="71">
        <v>1.1002</v>
      </c>
      <c r="AQ5" s="71">
        <v>1.1003</v>
      </c>
      <c r="AR5" s="71">
        <v>1.11</v>
      </c>
      <c r="AS5" s="71">
        <v>1.11</v>
      </c>
      <c r="AT5" s="71">
        <v>1.11</v>
      </c>
      <c r="AU5" s="71">
        <v>1.1101</v>
      </c>
      <c r="AV5" s="71">
        <v>1.1102</v>
      </c>
      <c r="AW5" s="71">
        <v>1.1103</v>
      </c>
      <c r="AX5" s="71">
        <v>1.1104</v>
      </c>
      <c r="AY5" s="71">
        <v>1.1105</v>
      </c>
      <c r="AZ5" s="71">
        <v>1.12</v>
      </c>
      <c r="BA5" s="71">
        <v>1.1201</v>
      </c>
      <c r="BB5" s="71">
        <v>1.1202</v>
      </c>
      <c r="BC5" s="71">
        <v>1.1203</v>
      </c>
      <c r="BD5" s="71">
        <v>1.1205</v>
      </c>
      <c r="BE5" s="71">
        <v>1.1206</v>
      </c>
      <c r="BF5" s="71">
        <v>1.1207</v>
      </c>
      <c r="BG5" s="71">
        <v>1.1301</v>
      </c>
      <c r="BH5" s="71">
        <v>1.15</v>
      </c>
      <c r="BI5" s="71">
        <v>1.1501</v>
      </c>
      <c r="BJ5" s="71">
        <v>1.1502</v>
      </c>
      <c r="BK5" s="71">
        <v>1.1503</v>
      </c>
      <c r="BL5" s="71">
        <v>1.1504</v>
      </c>
      <c r="BM5" s="71">
        <v>1.16</v>
      </c>
      <c r="BN5" s="71">
        <v>1.17</v>
      </c>
      <c r="BO5" s="71">
        <v>1.1701</v>
      </c>
      <c r="BP5" s="71">
        <v>1.1702</v>
      </c>
      <c r="BQ5" s="71">
        <v>1.1703</v>
      </c>
      <c r="BR5" s="71">
        <v>1.1704</v>
      </c>
      <c r="BS5" s="71">
        <v>1.1801</v>
      </c>
      <c r="BT5" s="71">
        <v>1.35</v>
      </c>
      <c r="BU5" s="71">
        <v>1.35</v>
      </c>
      <c r="BV5" s="71">
        <v>1.35</v>
      </c>
      <c r="BW5" s="71">
        <v>1.35</v>
      </c>
      <c r="BX5" s="71">
        <v>1.3501</v>
      </c>
      <c r="BY5" s="71">
        <v>1.3502</v>
      </c>
      <c r="BZ5" s="71">
        <v>1.4</v>
      </c>
      <c r="CA5" s="71">
        <v>1.4</v>
      </c>
      <c r="CB5" s="71">
        <v>1.4001</v>
      </c>
      <c r="CC5" s="71">
        <v>1.4002</v>
      </c>
      <c r="CD5" s="71">
        <v>1.4003</v>
      </c>
      <c r="CE5" s="71">
        <v>1.4005</v>
      </c>
      <c r="CF5" s="71">
        <v>1.4006</v>
      </c>
      <c r="CG5" s="71">
        <v>1.4007</v>
      </c>
      <c r="CH5" s="71">
        <v>1.4009</v>
      </c>
      <c r="CI5" s="71">
        <v>1.401</v>
      </c>
      <c r="CJ5" s="71">
        <v>1.4011</v>
      </c>
      <c r="CK5" s="71">
        <v>1.4012</v>
      </c>
      <c r="CL5" s="71">
        <v>1.4013</v>
      </c>
      <c r="CM5" s="71">
        <v>1.4014</v>
      </c>
      <c r="CN5" s="71">
        <v>1.4015</v>
      </c>
      <c r="CO5" s="71">
        <v>1.4016</v>
      </c>
      <c r="CP5" s="71">
        <v>1.4017</v>
      </c>
      <c r="CQ5" s="76">
        <v>1.4018</v>
      </c>
      <c r="CR5" s="76">
        <v>1.4019</v>
      </c>
      <c r="CS5" s="76">
        <v>1.41</v>
      </c>
      <c r="CT5" s="76">
        <v>1.4101</v>
      </c>
      <c r="CU5" s="76">
        <v>1.42</v>
      </c>
      <c r="CV5" s="76">
        <v>1.4201</v>
      </c>
      <c r="CW5" s="76">
        <v>1.4202</v>
      </c>
      <c r="CX5" s="76">
        <v>1.4203</v>
      </c>
      <c r="CY5" s="76">
        <v>1.4204</v>
      </c>
      <c r="CZ5" s="76">
        <v>1.44</v>
      </c>
      <c r="DA5" s="76">
        <v>1.4401</v>
      </c>
      <c r="DB5" s="76">
        <v>1.4402</v>
      </c>
      <c r="DC5" s="76">
        <v>1.4403</v>
      </c>
      <c r="DD5" s="76">
        <v>1.49</v>
      </c>
      <c r="DE5" s="76">
        <v>1.4901</v>
      </c>
      <c r="DF5" s="76">
        <v>1.5</v>
      </c>
      <c r="DG5" s="76">
        <v>1.5001</v>
      </c>
      <c r="DH5" s="76">
        <v>1.51</v>
      </c>
      <c r="DI5" s="76">
        <v>1.5101</v>
      </c>
      <c r="DJ5" s="76">
        <v>1.5102</v>
      </c>
      <c r="DK5" s="76">
        <v>1.52</v>
      </c>
      <c r="DL5" s="76">
        <v>1.53</v>
      </c>
      <c r="DM5" s="76">
        <v>1.5301</v>
      </c>
      <c r="DN5" s="76">
        <v>1.5302</v>
      </c>
      <c r="DO5" s="76">
        <v>1.5303</v>
      </c>
      <c r="DP5" s="76">
        <v>1.5304</v>
      </c>
      <c r="DQ5" s="76">
        <v>1.5305</v>
      </c>
      <c r="DR5" s="76">
        <v>1.54</v>
      </c>
      <c r="DS5" s="76">
        <v>1.5401</v>
      </c>
      <c r="DT5" s="76">
        <v>1.5402</v>
      </c>
      <c r="DU5" s="76">
        <v>1.5404</v>
      </c>
      <c r="DV5" s="76">
        <v>1.55</v>
      </c>
      <c r="DW5" s="76">
        <v>1.5501</v>
      </c>
      <c r="DX5" s="76">
        <v>1.5502</v>
      </c>
      <c r="DY5" s="76">
        <v>1.5503</v>
      </c>
      <c r="DZ5" s="76">
        <v>1.56</v>
      </c>
      <c r="EA5" s="76">
        <v>1.5601</v>
      </c>
      <c r="EB5" s="76">
        <v>1.5602</v>
      </c>
      <c r="EC5" s="76">
        <v>1.57</v>
      </c>
      <c r="ED5" s="76">
        <v>1.5701</v>
      </c>
      <c r="EE5" s="76">
        <v>1.5702</v>
      </c>
      <c r="EF5" s="76">
        <v>1.58</v>
      </c>
      <c r="EG5" s="76">
        <v>1.59</v>
      </c>
      <c r="EH5" s="76">
        <v>1.5901</v>
      </c>
      <c r="EI5" s="76">
        <v>1.5902</v>
      </c>
      <c r="EJ5" s="76">
        <v>1.5903</v>
      </c>
      <c r="EK5" s="76">
        <v>1.6001</v>
      </c>
      <c r="EL5" s="76">
        <v>1.61</v>
      </c>
      <c r="EM5" s="76">
        <v>1.8</v>
      </c>
      <c r="EN5" s="76">
        <v>1.8</v>
      </c>
      <c r="EO5" s="76">
        <v>1.8</v>
      </c>
      <c r="EP5" s="76">
        <v>1.9</v>
      </c>
      <c r="EQ5" s="76">
        <v>11.01</v>
      </c>
      <c r="ER5" s="76">
        <v>11.0101</v>
      </c>
      <c r="ES5" s="76">
        <v>11.0102</v>
      </c>
      <c r="ET5" s="76">
        <v>11.0103</v>
      </c>
      <c r="EU5" s="76">
        <v>11.0104</v>
      </c>
      <c r="EV5" s="76">
        <v>11.0105</v>
      </c>
      <c r="EW5" s="76">
        <v>11.0106</v>
      </c>
      <c r="EX5" s="76">
        <v>11.0107</v>
      </c>
      <c r="EY5" s="76">
        <v>11.0201</v>
      </c>
      <c r="EZ5" s="76">
        <v>11.0301</v>
      </c>
      <c r="FA5" s="76">
        <v>11.04</v>
      </c>
      <c r="FB5" s="76">
        <v>11.0401</v>
      </c>
      <c r="FC5" s="76">
        <v>11.05</v>
      </c>
      <c r="FD5" s="76">
        <v>11.0501</v>
      </c>
      <c r="FE5" s="76">
        <v>11.06</v>
      </c>
      <c r="FF5" s="76">
        <v>11.0601</v>
      </c>
      <c r="FG5" s="76">
        <v>11.0602</v>
      </c>
      <c r="FH5" s="76">
        <v>11.2</v>
      </c>
      <c r="FI5" s="76">
        <v>11.2101</v>
      </c>
      <c r="FJ5" s="76">
        <v>11.9</v>
      </c>
      <c r="FK5" s="76">
        <v>12.01</v>
      </c>
      <c r="FL5" s="76">
        <v>12.0102</v>
      </c>
      <c r="FM5" s="76">
        <v>12.0104</v>
      </c>
      <c r="FN5" s="76">
        <v>12.02</v>
      </c>
      <c r="FO5" s="76">
        <v>12.0201</v>
      </c>
      <c r="FP5" s="76">
        <v>12.0202</v>
      </c>
      <c r="FQ5" s="76">
        <v>12.0204</v>
      </c>
      <c r="FR5" s="76">
        <v>12.0205</v>
      </c>
      <c r="FS5" s="76">
        <v>12.0206</v>
      </c>
      <c r="FT5" s="76">
        <v>12.03</v>
      </c>
      <c r="FU5" s="76">
        <v>12.03</v>
      </c>
      <c r="FV5" s="76">
        <v>12.0301</v>
      </c>
      <c r="FW5" s="76">
        <v>12.04</v>
      </c>
      <c r="FX5" s="76">
        <v>12.0501</v>
      </c>
      <c r="FY5" s="76">
        <v>12.06</v>
      </c>
      <c r="FZ5" s="76">
        <v>12.0601</v>
      </c>
      <c r="GA5" s="76">
        <v>12.07</v>
      </c>
      <c r="GB5" s="76">
        <v>12.07</v>
      </c>
      <c r="GC5" s="76">
        <v>12.0701</v>
      </c>
      <c r="GD5" s="76">
        <v>12.0702</v>
      </c>
      <c r="GE5" s="76">
        <v>12.0703</v>
      </c>
      <c r="GF5" s="76">
        <v>12.0704</v>
      </c>
      <c r="GG5" s="76">
        <v>12.08</v>
      </c>
      <c r="GH5" s="76">
        <v>12.08</v>
      </c>
      <c r="GI5" s="76">
        <v>12.0801</v>
      </c>
      <c r="GJ5" s="76">
        <v>12.0802</v>
      </c>
      <c r="GK5" s="76">
        <v>12.9</v>
      </c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</row>
    <row r="6" spans="1:12" s="64" customFormat="1" ht="13.5" thickTop="1">
      <c r="A6" s="61" t="s">
        <v>128</v>
      </c>
      <c r="B6" s="61" t="s">
        <v>141</v>
      </c>
      <c r="C6" s="61" t="s">
        <v>140</v>
      </c>
      <c r="D6" s="61" t="s">
        <v>142</v>
      </c>
      <c r="E6" s="61" t="s">
        <v>139</v>
      </c>
      <c r="F6" s="61" t="s">
        <v>143</v>
      </c>
      <c r="G6" s="62"/>
      <c r="H6" s="63"/>
      <c r="I6" s="63"/>
      <c r="J6" s="63"/>
      <c r="K6" s="63"/>
      <c r="L6" s="63"/>
    </row>
    <row r="7" spans="1:256" s="27" customFormat="1" ht="12.75">
      <c r="A7" s="57" t="s">
        <v>128</v>
      </c>
      <c r="B7" s="57" t="s">
        <v>141</v>
      </c>
      <c r="C7" s="57" t="s">
        <v>140</v>
      </c>
      <c r="D7" s="57" t="s">
        <v>142</v>
      </c>
      <c r="E7" s="57" t="s">
        <v>139</v>
      </c>
      <c r="F7" s="57" t="s">
        <v>143</v>
      </c>
      <c r="G7" s="58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  <c r="IR7" s="59"/>
      <c r="IS7" s="59"/>
      <c r="IT7" s="59"/>
      <c r="IU7" s="59"/>
      <c r="IV7" s="59"/>
    </row>
    <row r="8" spans="1:12" s="27" customFormat="1" ht="12.75">
      <c r="A8" s="57" t="s">
        <v>128</v>
      </c>
      <c r="B8" s="57" t="s">
        <v>141</v>
      </c>
      <c r="C8" s="57" t="s">
        <v>140</v>
      </c>
      <c r="D8" s="57" t="s">
        <v>142</v>
      </c>
      <c r="E8" s="57" t="s">
        <v>139</v>
      </c>
      <c r="F8" s="57" t="s">
        <v>143</v>
      </c>
      <c r="G8" s="58"/>
      <c r="H8" s="60"/>
      <c r="I8" s="60"/>
      <c r="J8" s="60"/>
      <c r="K8" s="60"/>
      <c r="L8" s="60"/>
    </row>
    <row r="9" spans="1:12" s="68" customFormat="1" ht="13.5" thickBot="1">
      <c r="A9" s="65" t="s">
        <v>128</v>
      </c>
      <c r="B9" s="65" t="s">
        <v>141</v>
      </c>
      <c r="C9" s="65" t="s">
        <v>140</v>
      </c>
      <c r="D9" s="65" t="s">
        <v>142</v>
      </c>
      <c r="E9" s="57" t="s">
        <v>139</v>
      </c>
      <c r="F9" s="65" t="s">
        <v>143</v>
      </c>
      <c r="G9" s="66"/>
      <c r="H9" s="67"/>
      <c r="I9" s="67"/>
      <c r="J9" s="67"/>
      <c r="K9" s="67"/>
      <c r="L9" s="67"/>
    </row>
    <row r="10" ht="42.75" customHeight="1" thickBot="1" thickTop="1">
      <c r="E10" s="78" t="str">
        <f>IF((COUNT(A12:A296))=(SUM(E12:E296)),"abiotic ok","STOP and control the abiotic parameter")</f>
        <v>STOP and control the abiotic parameter</v>
      </c>
    </row>
    <row r="11" spans="1:19" s="38" customFormat="1" ht="26.25" thickBot="1">
      <c r="A11" s="55" t="s">
        <v>128</v>
      </c>
      <c r="B11" s="56" t="s">
        <v>141</v>
      </c>
      <c r="C11" s="56" t="s">
        <v>140</v>
      </c>
      <c r="D11" s="56" t="s">
        <v>142</v>
      </c>
      <c r="E11" s="48" t="s">
        <v>139</v>
      </c>
      <c r="F11" s="56" t="s">
        <v>143</v>
      </c>
      <c r="R11" s="37"/>
      <c r="S11" s="37"/>
    </row>
    <row r="12" spans="1:192" s="27" customFormat="1" ht="12.75">
      <c r="A12" s="35">
        <v>33560</v>
      </c>
      <c r="B12" s="27">
        <f>MONTH(A12)</f>
        <v>11</v>
      </c>
      <c r="C12" s="27">
        <f>YEAR(A12)</f>
        <v>1991</v>
      </c>
      <c r="E12" s="46" t="str">
        <f>IF(A12&gt;0,IF(AND(A12=abiotic!A12,abiotic!E12=F12),1,"ALARM"),0)</f>
        <v>ALARM</v>
      </c>
      <c r="F12" s="35" t="s">
        <v>131</v>
      </c>
      <c r="H12" s="27">
        <v>1</v>
      </c>
      <c r="I12" s="27">
        <v>1</v>
      </c>
      <c r="J12" s="27">
        <v>1</v>
      </c>
      <c r="K12" s="27">
        <v>1</v>
      </c>
      <c r="L12" s="27">
        <v>1</v>
      </c>
      <c r="M12" s="27">
        <v>1</v>
      </c>
      <c r="N12" s="27">
        <v>1</v>
      </c>
      <c r="O12" s="27">
        <v>1</v>
      </c>
      <c r="P12" s="27">
        <v>1</v>
      </c>
      <c r="Q12" s="27">
        <v>1</v>
      </c>
      <c r="R12" s="27">
        <v>1</v>
      </c>
      <c r="S12" s="27">
        <v>1</v>
      </c>
      <c r="T12" s="27">
        <v>1</v>
      </c>
      <c r="U12" s="27">
        <v>1</v>
      </c>
      <c r="V12" s="27">
        <v>1</v>
      </c>
      <c r="W12" s="27">
        <v>1</v>
      </c>
      <c r="X12" s="27">
        <v>1</v>
      </c>
      <c r="Y12" s="27">
        <v>1</v>
      </c>
      <c r="Z12" s="27">
        <v>1</v>
      </c>
      <c r="AA12" s="27">
        <v>1</v>
      </c>
      <c r="AB12" s="27">
        <v>1</v>
      </c>
      <c r="AC12" s="27">
        <v>1</v>
      </c>
      <c r="AD12" s="27">
        <v>1</v>
      </c>
      <c r="AE12" s="27">
        <v>1</v>
      </c>
      <c r="AF12" s="27">
        <v>1</v>
      </c>
      <c r="AG12" s="27">
        <v>1</v>
      </c>
      <c r="AH12" s="27">
        <v>1</v>
      </c>
      <c r="AI12" s="27">
        <v>1</v>
      </c>
      <c r="AJ12" s="27">
        <v>1</v>
      </c>
      <c r="AK12" s="27">
        <v>1</v>
      </c>
      <c r="AL12" s="27">
        <v>1</v>
      </c>
      <c r="AM12" s="27">
        <v>1</v>
      </c>
      <c r="AN12" s="27">
        <v>1</v>
      </c>
      <c r="AO12" s="27">
        <v>1</v>
      </c>
      <c r="AP12" s="27">
        <v>1</v>
      </c>
      <c r="AQ12" s="27">
        <v>1</v>
      </c>
      <c r="AR12" s="27">
        <v>1</v>
      </c>
      <c r="AS12" s="27">
        <v>1</v>
      </c>
      <c r="AT12" s="27">
        <v>1</v>
      </c>
      <c r="AU12" s="27">
        <v>1</v>
      </c>
      <c r="AV12" s="27">
        <v>1</v>
      </c>
      <c r="AW12" s="27">
        <v>1</v>
      </c>
      <c r="AX12" s="27">
        <v>1</v>
      </c>
      <c r="AY12" s="27">
        <v>1</v>
      </c>
      <c r="AZ12" s="27">
        <v>1</v>
      </c>
      <c r="BA12" s="27">
        <v>1</v>
      </c>
      <c r="BB12" s="27">
        <v>1</v>
      </c>
      <c r="BC12" s="27">
        <v>1</v>
      </c>
      <c r="BD12" s="27">
        <v>1</v>
      </c>
      <c r="BE12" s="27">
        <v>1</v>
      </c>
      <c r="BF12" s="27">
        <v>1</v>
      </c>
      <c r="BG12" s="27">
        <v>1</v>
      </c>
      <c r="BH12" s="27">
        <v>1</v>
      </c>
      <c r="BI12" s="27">
        <v>1</v>
      </c>
      <c r="BJ12" s="27">
        <v>1</v>
      </c>
      <c r="BK12" s="27">
        <v>1</v>
      </c>
      <c r="BL12" s="27">
        <v>1</v>
      </c>
      <c r="BM12" s="27">
        <v>1</v>
      </c>
      <c r="BN12" s="27">
        <v>1</v>
      </c>
      <c r="BO12" s="27">
        <v>1</v>
      </c>
      <c r="BP12" s="27">
        <v>1</v>
      </c>
      <c r="BQ12" s="27">
        <v>1</v>
      </c>
      <c r="BR12" s="27">
        <v>1</v>
      </c>
      <c r="BS12" s="27">
        <v>1</v>
      </c>
      <c r="BT12" s="27">
        <v>1</v>
      </c>
      <c r="BU12" s="27">
        <v>1</v>
      </c>
      <c r="BV12" s="27">
        <v>1</v>
      </c>
      <c r="BW12" s="27">
        <v>1</v>
      </c>
      <c r="BX12" s="27">
        <v>1</v>
      </c>
      <c r="BY12" s="27">
        <v>1</v>
      </c>
      <c r="BZ12" s="27">
        <v>1</v>
      </c>
      <c r="CA12" s="27">
        <v>1</v>
      </c>
      <c r="CB12" s="27">
        <v>1</v>
      </c>
      <c r="CC12" s="27">
        <v>1</v>
      </c>
      <c r="CD12" s="27">
        <v>1</v>
      </c>
      <c r="CE12" s="27">
        <v>1</v>
      </c>
      <c r="CF12" s="27">
        <v>1</v>
      </c>
      <c r="CG12" s="27">
        <v>1</v>
      </c>
      <c r="CH12" s="27">
        <v>1</v>
      </c>
      <c r="CI12" s="27">
        <v>1</v>
      </c>
      <c r="CJ12" s="27">
        <v>1</v>
      </c>
      <c r="CK12" s="27">
        <v>1</v>
      </c>
      <c r="CL12" s="27">
        <v>1</v>
      </c>
      <c r="CM12" s="27">
        <v>1</v>
      </c>
      <c r="CN12" s="27">
        <v>1</v>
      </c>
      <c r="CO12" s="27">
        <v>1</v>
      </c>
      <c r="CP12" s="27">
        <v>1</v>
      </c>
      <c r="CQ12" s="27">
        <v>1</v>
      </c>
      <c r="CR12" s="27">
        <v>1</v>
      </c>
      <c r="CS12" s="27">
        <v>1</v>
      </c>
      <c r="CT12" s="27">
        <v>1</v>
      </c>
      <c r="CU12" s="27">
        <v>1</v>
      </c>
      <c r="CV12" s="27">
        <v>1</v>
      </c>
      <c r="CW12" s="27">
        <v>1</v>
      </c>
      <c r="CX12" s="27">
        <v>1</v>
      </c>
      <c r="CY12" s="27">
        <v>1</v>
      </c>
      <c r="CZ12" s="27">
        <v>1</v>
      </c>
      <c r="DA12" s="27">
        <v>1</v>
      </c>
      <c r="DB12" s="27">
        <v>1</v>
      </c>
      <c r="DC12" s="27">
        <v>1</v>
      </c>
      <c r="DD12" s="27">
        <v>1</v>
      </c>
      <c r="DE12" s="27">
        <v>1</v>
      </c>
      <c r="DF12" s="27">
        <v>1</v>
      </c>
      <c r="DG12" s="27">
        <v>1</v>
      </c>
      <c r="DH12" s="27">
        <v>1</v>
      </c>
      <c r="DI12" s="27">
        <v>1</v>
      </c>
      <c r="DJ12" s="27">
        <v>1</v>
      </c>
      <c r="DK12" s="27">
        <v>1</v>
      </c>
      <c r="DL12" s="27">
        <v>1</v>
      </c>
      <c r="DM12" s="27">
        <v>1</v>
      </c>
      <c r="DN12" s="27">
        <v>1</v>
      </c>
      <c r="DO12" s="27">
        <v>1</v>
      </c>
      <c r="DP12" s="27">
        <v>1</v>
      </c>
      <c r="DQ12" s="27">
        <v>1</v>
      </c>
      <c r="DR12" s="27">
        <v>1</v>
      </c>
      <c r="DS12" s="27">
        <v>1</v>
      </c>
      <c r="DT12" s="27">
        <v>1</v>
      </c>
      <c r="DU12" s="27">
        <v>1</v>
      </c>
      <c r="DV12" s="27">
        <v>1</v>
      </c>
      <c r="DW12" s="27">
        <v>1</v>
      </c>
      <c r="DX12" s="27">
        <v>1</v>
      </c>
      <c r="DY12" s="27">
        <v>1</v>
      </c>
      <c r="DZ12" s="27">
        <v>1</v>
      </c>
      <c r="EA12" s="27">
        <v>1</v>
      </c>
      <c r="EB12" s="27">
        <v>1</v>
      </c>
      <c r="EC12" s="27">
        <v>1</v>
      </c>
      <c r="ED12" s="27">
        <v>1</v>
      </c>
      <c r="EE12" s="27">
        <v>1</v>
      </c>
      <c r="EF12" s="27">
        <v>1</v>
      </c>
      <c r="EG12" s="27">
        <v>1</v>
      </c>
      <c r="EH12" s="27">
        <v>1</v>
      </c>
      <c r="EI12" s="27">
        <v>1</v>
      </c>
      <c r="EJ12" s="27">
        <v>1</v>
      </c>
      <c r="EK12" s="27">
        <v>1</v>
      </c>
      <c r="EL12" s="27">
        <v>1</v>
      </c>
      <c r="EM12" s="27">
        <v>1</v>
      </c>
      <c r="EN12" s="27">
        <v>1</v>
      </c>
      <c r="EO12" s="27">
        <v>1</v>
      </c>
      <c r="EP12" s="27">
        <v>1</v>
      </c>
      <c r="EQ12" s="27">
        <v>1</v>
      </c>
      <c r="ER12" s="27">
        <v>1</v>
      </c>
      <c r="ES12" s="27">
        <v>1</v>
      </c>
      <c r="ET12" s="27">
        <v>1</v>
      </c>
      <c r="EU12" s="27">
        <v>1</v>
      </c>
      <c r="EV12" s="27">
        <v>1</v>
      </c>
      <c r="EW12" s="27">
        <v>1</v>
      </c>
      <c r="EX12" s="27">
        <v>1</v>
      </c>
      <c r="EY12" s="27">
        <v>1</v>
      </c>
      <c r="EZ12" s="27">
        <v>1</v>
      </c>
      <c r="FA12" s="27">
        <v>1</v>
      </c>
      <c r="FB12" s="27">
        <v>1</v>
      </c>
      <c r="FC12" s="27">
        <v>1</v>
      </c>
      <c r="FD12" s="27">
        <v>1</v>
      </c>
      <c r="FE12" s="27">
        <v>1</v>
      </c>
      <c r="FF12" s="27">
        <v>1</v>
      </c>
      <c r="FG12" s="27">
        <v>1</v>
      </c>
      <c r="FH12" s="27">
        <v>1</v>
      </c>
      <c r="FI12" s="27">
        <v>1</v>
      </c>
      <c r="FJ12" s="27">
        <v>1</v>
      </c>
      <c r="FK12" s="27">
        <v>1</v>
      </c>
      <c r="FL12" s="27">
        <v>1</v>
      </c>
      <c r="FM12" s="27">
        <v>1</v>
      </c>
      <c r="FN12" s="27">
        <v>1</v>
      </c>
      <c r="FO12" s="27">
        <v>1</v>
      </c>
      <c r="FP12" s="27">
        <v>1</v>
      </c>
      <c r="FQ12" s="27">
        <v>1</v>
      </c>
      <c r="FR12" s="27">
        <v>1</v>
      </c>
      <c r="FS12" s="27">
        <v>1</v>
      </c>
      <c r="FT12" s="27">
        <v>1</v>
      </c>
      <c r="FU12" s="27">
        <v>1</v>
      </c>
      <c r="FV12" s="27">
        <v>1</v>
      </c>
      <c r="FW12" s="27">
        <v>1</v>
      </c>
      <c r="FX12" s="27">
        <v>1</v>
      </c>
      <c r="FY12" s="27">
        <v>1</v>
      </c>
      <c r="FZ12" s="27">
        <v>1</v>
      </c>
      <c r="GA12" s="27">
        <v>1</v>
      </c>
      <c r="GB12" s="27">
        <v>1</v>
      </c>
      <c r="GC12" s="27">
        <v>1</v>
      </c>
      <c r="GD12" s="27">
        <v>1</v>
      </c>
      <c r="GE12" s="27">
        <v>1</v>
      </c>
      <c r="GF12" s="27">
        <v>1</v>
      </c>
      <c r="GG12" s="27">
        <v>1</v>
      </c>
      <c r="GH12" s="27">
        <v>1</v>
      </c>
      <c r="GI12" s="27">
        <v>1</v>
      </c>
      <c r="GJ12" s="27">
        <v>1</v>
      </c>
    </row>
    <row r="13" spans="1:16" s="27" customFormat="1" ht="12.75">
      <c r="A13" s="35">
        <v>33560</v>
      </c>
      <c r="B13" s="27">
        <f>MONTH(A13)</f>
        <v>11</v>
      </c>
      <c r="C13" s="27">
        <f>YEAR(A13)</f>
        <v>1991</v>
      </c>
      <c r="E13" s="46">
        <f>IF(A13&gt;0,IF(AND(A13=abiotic!A13,abiotic!E13=F13),1,"ALARM"),0)</f>
        <v>1</v>
      </c>
      <c r="F13" s="35" t="s">
        <v>132</v>
      </c>
      <c r="P13" s="44"/>
    </row>
    <row r="14" spans="1:16" s="27" customFormat="1" ht="12.75">
      <c r="A14" s="35"/>
      <c r="E14" s="46"/>
      <c r="F14" s="35"/>
      <c r="P14" s="44"/>
    </row>
    <row r="15" spans="1:16" s="27" customFormat="1" ht="12.75">
      <c r="A15" s="35"/>
      <c r="E15" s="46"/>
      <c r="F15" s="35"/>
      <c r="P15" s="44"/>
    </row>
    <row r="16" spans="1:16" s="27" customFormat="1" ht="12.75">
      <c r="A16" s="35"/>
      <c r="E16" s="46"/>
      <c r="F16" s="35"/>
      <c r="P16" s="44"/>
    </row>
    <row r="17" spans="1:16" s="27" customFormat="1" ht="12.75">
      <c r="A17" s="35"/>
      <c r="E17" s="46"/>
      <c r="F17" s="35"/>
      <c r="P17" s="44"/>
    </row>
    <row r="18" spans="1:16" s="27" customFormat="1" ht="12.75">
      <c r="A18" s="35"/>
      <c r="E18" s="46"/>
      <c r="F18" s="35"/>
      <c r="P18" s="44"/>
    </row>
    <row r="19" spans="1:16" s="27" customFormat="1" ht="12.75">
      <c r="A19" s="35"/>
      <c r="E19" s="46"/>
      <c r="F19" s="35"/>
      <c r="P19" s="44"/>
    </row>
    <row r="20" spans="1:16" s="27" customFormat="1" ht="12.75">
      <c r="A20" s="35"/>
      <c r="E20" s="46"/>
      <c r="F20" s="35"/>
      <c r="P20" s="44"/>
    </row>
    <row r="21" spans="1:16" s="27" customFormat="1" ht="12.75">
      <c r="A21" s="35"/>
      <c r="E21" s="46"/>
      <c r="F21" s="35"/>
      <c r="P21" s="44"/>
    </row>
    <row r="22" spans="1:16" s="27" customFormat="1" ht="12.75">
      <c r="A22" s="35"/>
      <c r="E22" s="46"/>
      <c r="F22" s="35"/>
      <c r="P22" s="44"/>
    </row>
    <row r="23" spans="1:16" s="27" customFormat="1" ht="12.75">
      <c r="A23" s="35"/>
      <c r="E23" s="46"/>
      <c r="F23" s="35"/>
      <c r="P23" s="44"/>
    </row>
    <row r="24" spans="1:16" s="27" customFormat="1" ht="12.75">
      <c r="A24" s="35"/>
      <c r="E24" s="46"/>
      <c r="F24" s="35"/>
      <c r="P24" s="44"/>
    </row>
    <row r="25" spans="1:16" s="27" customFormat="1" ht="12.75">
      <c r="A25" s="35"/>
      <c r="E25" s="46"/>
      <c r="F25" s="35"/>
      <c r="P25" s="45"/>
    </row>
    <row r="26" spans="1:16" s="27" customFormat="1" ht="12.75">
      <c r="A26" s="35"/>
      <c r="E26" s="46"/>
      <c r="F26" s="35"/>
      <c r="P26" s="45"/>
    </row>
    <row r="27" spans="1:16" s="27" customFormat="1" ht="12.75">
      <c r="A27" s="35"/>
      <c r="E27" s="46"/>
      <c r="F27" s="35"/>
      <c r="P27" s="45"/>
    </row>
    <row r="28" spans="5:16" s="27" customFormat="1" ht="12.75">
      <c r="E28" s="35"/>
      <c r="F28" s="46"/>
      <c r="G28" s="36"/>
      <c r="P28" s="45"/>
    </row>
    <row r="29" spans="5:16" s="4" customFormat="1" ht="12.75">
      <c r="E29" s="9"/>
      <c r="F29" s="46"/>
      <c r="G29" s="21"/>
      <c r="P29" s="16"/>
    </row>
    <row r="30" spans="5:16" s="4" customFormat="1" ht="12.75">
      <c r="E30" s="9"/>
      <c r="F30" s="46"/>
      <c r="G30" s="21"/>
      <c r="P30" s="16"/>
    </row>
    <row r="31" spans="5:16" s="4" customFormat="1" ht="12.75">
      <c r="E31" s="9"/>
      <c r="F31" s="46"/>
      <c r="G31" s="21"/>
      <c r="P31" s="16"/>
    </row>
    <row r="32" spans="5:16" s="4" customFormat="1" ht="12.75">
      <c r="E32" s="9"/>
      <c r="F32" s="9"/>
      <c r="G32" s="21"/>
      <c r="P32" s="16"/>
    </row>
    <row r="33" spans="5:16" s="4" customFormat="1" ht="12.75">
      <c r="E33" s="9"/>
      <c r="F33" s="9"/>
      <c r="G33" s="21"/>
      <c r="P33" s="16"/>
    </row>
    <row r="34" spans="5:16" s="4" customFormat="1" ht="12.75">
      <c r="E34" s="9"/>
      <c r="F34" s="9"/>
      <c r="G34" s="21"/>
      <c r="P34" s="16"/>
    </row>
    <row r="35" spans="5:16" s="4" customFormat="1" ht="12.75">
      <c r="E35" s="9"/>
      <c r="F35" s="9"/>
      <c r="G35" s="21"/>
      <c r="P35" s="16"/>
    </row>
    <row r="36" spans="5:16" s="4" customFormat="1" ht="12.75">
      <c r="E36" s="9"/>
      <c r="F36" s="9"/>
      <c r="G36" s="21"/>
      <c r="P36" s="16"/>
    </row>
    <row r="37" spans="5:16" s="4" customFormat="1" ht="12.75">
      <c r="E37" s="9"/>
      <c r="F37" s="9"/>
      <c r="G37" s="21"/>
      <c r="P37" s="16"/>
    </row>
    <row r="38" spans="5:16" s="4" customFormat="1" ht="12.75">
      <c r="E38" s="9"/>
      <c r="F38" s="9"/>
      <c r="G38" s="21"/>
      <c r="P38" s="16"/>
    </row>
    <row r="39" spans="5:16" s="4" customFormat="1" ht="12.75">
      <c r="E39" s="9"/>
      <c r="F39" s="9"/>
      <c r="G39" s="21"/>
      <c r="P39" s="16"/>
    </row>
    <row r="40" spans="5:16" s="4" customFormat="1" ht="12.75">
      <c r="E40" s="9"/>
      <c r="F40" s="9"/>
      <c r="G40" s="21"/>
      <c r="P40" s="16"/>
    </row>
    <row r="41" spans="5:16" s="4" customFormat="1" ht="12.75">
      <c r="E41" s="9"/>
      <c r="F41" s="9"/>
      <c r="G41" s="21"/>
      <c r="P41" s="16"/>
    </row>
    <row r="42" spans="5:16" s="4" customFormat="1" ht="12.75">
      <c r="E42" s="9"/>
      <c r="F42" s="9"/>
      <c r="G42" s="21"/>
      <c r="P42" s="16"/>
    </row>
    <row r="43" spans="5:16" s="4" customFormat="1" ht="12.75">
      <c r="E43" s="9"/>
      <c r="F43" s="9"/>
      <c r="G43" s="21"/>
      <c r="P43" s="16"/>
    </row>
    <row r="44" spans="5:16" s="4" customFormat="1" ht="12.75">
      <c r="E44" s="9"/>
      <c r="F44" s="9"/>
      <c r="G44" s="21"/>
      <c r="P44" s="16"/>
    </row>
    <row r="45" spans="5:16" s="4" customFormat="1" ht="12.75">
      <c r="E45" s="9"/>
      <c r="F45" s="9"/>
      <c r="G45" s="21"/>
      <c r="P45" s="16"/>
    </row>
    <row r="46" spans="5:16" s="4" customFormat="1" ht="12.75">
      <c r="E46" s="9"/>
      <c r="F46" s="9"/>
      <c r="G46" s="21"/>
      <c r="P46" s="16"/>
    </row>
    <row r="47" spans="5:16" s="4" customFormat="1" ht="12.75">
      <c r="E47" s="9"/>
      <c r="F47" s="9"/>
      <c r="G47" s="21"/>
      <c r="H47" s="14"/>
      <c r="I47" s="14"/>
      <c r="J47" s="14"/>
      <c r="K47" s="14"/>
      <c r="L47" s="14"/>
      <c r="M47" s="10"/>
      <c r="N47" s="10"/>
      <c r="O47" s="10"/>
      <c r="P47" s="16"/>
    </row>
    <row r="48" spans="5:16" s="4" customFormat="1" ht="12.75">
      <c r="E48" s="9"/>
      <c r="F48" s="9"/>
      <c r="G48" s="21"/>
      <c r="P48" s="16"/>
    </row>
    <row r="49" spans="5:16" s="4" customFormat="1" ht="12.75">
      <c r="E49" s="9"/>
      <c r="F49" s="9"/>
      <c r="G49" s="21"/>
      <c r="P49" s="16"/>
    </row>
    <row r="50" spans="5:16" s="4" customFormat="1" ht="12.75">
      <c r="E50" s="9"/>
      <c r="F50" s="9"/>
      <c r="G50" s="21"/>
      <c r="P50" s="16"/>
    </row>
    <row r="51" spans="5:16" s="4" customFormat="1" ht="12.75">
      <c r="E51" s="9"/>
      <c r="F51" s="9"/>
      <c r="G51" s="21"/>
      <c r="P51" s="16"/>
    </row>
    <row r="52" spans="5:16" s="4" customFormat="1" ht="12.75">
      <c r="E52" s="9"/>
      <c r="F52" s="9"/>
      <c r="G52" s="21"/>
      <c r="P52" s="16"/>
    </row>
    <row r="53" spans="5:16" s="4" customFormat="1" ht="12.75">
      <c r="E53" s="9"/>
      <c r="F53" s="9"/>
      <c r="G53" s="21"/>
      <c r="P53" s="16"/>
    </row>
    <row r="54" spans="5:16" s="4" customFormat="1" ht="12.75">
      <c r="E54" s="9"/>
      <c r="F54" s="9"/>
      <c r="G54" s="21"/>
      <c r="P54" s="16"/>
    </row>
    <row r="55" spans="5:16" s="4" customFormat="1" ht="12.75">
      <c r="E55" s="9"/>
      <c r="F55" s="9"/>
      <c r="G55" s="21"/>
      <c r="P55" s="16"/>
    </row>
    <row r="56" spans="5:16" s="4" customFormat="1" ht="12.75">
      <c r="E56" s="9"/>
      <c r="F56" s="9"/>
      <c r="G56" s="21"/>
      <c r="P56" s="16"/>
    </row>
    <row r="57" spans="5:16" s="4" customFormat="1" ht="12.75">
      <c r="E57" s="9"/>
      <c r="F57" s="9"/>
      <c r="G57" s="21"/>
      <c r="P57" s="16"/>
    </row>
    <row r="58" spans="5:16" s="4" customFormat="1" ht="12.75">
      <c r="E58" s="9"/>
      <c r="F58" s="9"/>
      <c r="G58" s="21"/>
      <c r="P58" s="16"/>
    </row>
    <row r="59" spans="5:16" s="4" customFormat="1" ht="12.75">
      <c r="E59" s="9"/>
      <c r="F59" s="9"/>
      <c r="G59" s="21"/>
      <c r="P59" s="16"/>
    </row>
    <row r="60" spans="5:16" s="4" customFormat="1" ht="12.75">
      <c r="E60" s="9"/>
      <c r="F60" s="9"/>
      <c r="G60" s="21"/>
      <c r="P60" s="16"/>
    </row>
    <row r="61" spans="5:16" s="4" customFormat="1" ht="12.75">
      <c r="E61" s="9"/>
      <c r="F61" s="9"/>
      <c r="G61" s="21"/>
      <c r="P61" s="16"/>
    </row>
    <row r="62" spans="5:16" s="4" customFormat="1" ht="12.75">
      <c r="E62" s="9"/>
      <c r="F62" s="9"/>
      <c r="G62" s="21"/>
      <c r="P62" s="16"/>
    </row>
    <row r="63" spans="5:16" s="4" customFormat="1" ht="12.75">
      <c r="E63" s="9"/>
      <c r="F63" s="9"/>
      <c r="G63" s="21"/>
      <c r="P63" s="16"/>
    </row>
    <row r="64" spans="5:16" s="4" customFormat="1" ht="12.75">
      <c r="E64" s="9"/>
      <c r="F64" s="9"/>
      <c r="G64" s="21"/>
      <c r="P64" s="16"/>
    </row>
    <row r="65" spans="5:16" s="4" customFormat="1" ht="12.75">
      <c r="E65" s="9"/>
      <c r="F65" s="9"/>
      <c r="G65" s="21"/>
      <c r="P65" s="16"/>
    </row>
    <row r="66" spans="5:16" s="4" customFormat="1" ht="12.75">
      <c r="E66" s="9"/>
      <c r="F66" s="9"/>
      <c r="G66" s="21"/>
      <c r="P66" s="16"/>
    </row>
    <row r="67" spans="5:16" s="4" customFormat="1" ht="12.75">
      <c r="E67" s="9"/>
      <c r="F67" s="9"/>
      <c r="G67" s="21"/>
      <c r="P67" s="16"/>
    </row>
    <row r="68" spans="5:16" s="4" customFormat="1" ht="12.75">
      <c r="E68" s="9"/>
      <c r="F68" s="9"/>
      <c r="G68" s="21"/>
      <c r="P68" s="16"/>
    </row>
    <row r="69" spans="5:16" s="4" customFormat="1" ht="12.75">
      <c r="E69" s="9"/>
      <c r="F69" s="9"/>
      <c r="G69" s="21"/>
      <c r="P69" s="16"/>
    </row>
    <row r="70" spans="5:16" s="4" customFormat="1" ht="12.75">
      <c r="E70" s="9"/>
      <c r="F70" s="9"/>
      <c r="G70" s="21"/>
      <c r="P70" s="16"/>
    </row>
    <row r="71" spans="5:16" s="4" customFormat="1" ht="12.75">
      <c r="E71" s="9"/>
      <c r="F71" s="9"/>
      <c r="G71" s="21"/>
      <c r="P71" s="16"/>
    </row>
    <row r="72" spans="5:16" s="4" customFormat="1" ht="12.75">
      <c r="E72" s="9"/>
      <c r="F72" s="9"/>
      <c r="G72" s="21"/>
      <c r="P72" s="16"/>
    </row>
    <row r="73" spans="5:16" s="4" customFormat="1" ht="12.75">
      <c r="E73" s="9"/>
      <c r="F73" s="9"/>
      <c r="G73" s="21"/>
      <c r="P73" s="16"/>
    </row>
    <row r="74" spans="5:16" s="4" customFormat="1" ht="12.75">
      <c r="E74" s="9"/>
      <c r="F74" s="9"/>
      <c r="G74" s="21"/>
      <c r="P74" s="16"/>
    </row>
    <row r="75" spans="5:16" s="4" customFormat="1" ht="12.75">
      <c r="E75" s="9"/>
      <c r="F75" s="9"/>
      <c r="G75" s="21"/>
      <c r="P75" s="16"/>
    </row>
    <row r="76" spans="5:16" s="4" customFormat="1" ht="12.75">
      <c r="E76" s="9"/>
      <c r="F76" s="9"/>
      <c r="G76" s="21"/>
      <c r="P76" s="16"/>
    </row>
    <row r="77" spans="5:16" s="4" customFormat="1" ht="12.75">
      <c r="E77" s="9"/>
      <c r="F77" s="9"/>
      <c r="G77" s="21"/>
      <c r="P77" s="16"/>
    </row>
    <row r="78" spans="5:16" s="4" customFormat="1" ht="12.75">
      <c r="E78" s="9"/>
      <c r="F78" s="9"/>
      <c r="G78" s="21"/>
      <c r="P78" s="16"/>
    </row>
    <row r="79" spans="5:16" s="4" customFormat="1" ht="12.75">
      <c r="E79" s="9"/>
      <c r="F79" s="9"/>
      <c r="G79" s="21"/>
      <c r="P79" s="16"/>
    </row>
    <row r="80" spans="5:16" s="4" customFormat="1" ht="12.75">
      <c r="E80" s="9"/>
      <c r="F80" s="9"/>
      <c r="G80" s="21"/>
      <c r="P80" s="16"/>
    </row>
    <row r="81" spans="5:16" s="4" customFormat="1" ht="12.75">
      <c r="E81" s="9"/>
      <c r="F81" s="9"/>
      <c r="G81" s="21"/>
      <c r="P81" s="16"/>
    </row>
    <row r="82" spans="5:16" s="4" customFormat="1" ht="12.75">
      <c r="E82" s="9"/>
      <c r="F82" s="9"/>
      <c r="G82" s="21"/>
      <c r="P82" s="16"/>
    </row>
    <row r="83" spans="5:16" s="4" customFormat="1" ht="12.75">
      <c r="E83" s="9"/>
      <c r="F83" s="9"/>
      <c r="G83" s="21"/>
      <c r="P83" s="16"/>
    </row>
    <row r="84" spans="5:16" s="4" customFormat="1" ht="12.75">
      <c r="E84" s="9"/>
      <c r="F84" s="9"/>
      <c r="G84" s="21"/>
      <c r="P84" s="16"/>
    </row>
    <row r="85" spans="5:16" s="4" customFormat="1" ht="12.75">
      <c r="E85" s="9"/>
      <c r="F85" s="9"/>
      <c r="G85" s="21"/>
      <c r="P85" s="16"/>
    </row>
    <row r="86" spans="5:16" s="4" customFormat="1" ht="12.75">
      <c r="E86" s="9"/>
      <c r="F86" s="9"/>
      <c r="G86" s="21"/>
      <c r="P86" s="16"/>
    </row>
    <row r="87" spans="5:16" s="4" customFormat="1" ht="12.75">
      <c r="E87" s="9"/>
      <c r="F87" s="9"/>
      <c r="G87" s="21"/>
      <c r="P87" s="16"/>
    </row>
    <row r="88" spans="5:14" s="4" customFormat="1" ht="12.75">
      <c r="E88" s="9"/>
      <c r="F88" s="9"/>
      <c r="G88" s="21"/>
      <c r="N88" s="17"/>
    </row>
    <row r="89" spans="5:16" s="4" customFormat="1" ht="12.75">
      <c r="E89" s="9"/>
      <c r="F89" s="9"/>
      <c r="G89" s="21"/>
      <c r="P89" s="16"/>
    </row>
    <row r="90" spans="5:16" s="4" customFormat="1" ht="12.75">
      <c r="E90" s="9"/>
      <c r="F90" s="9"/>
      <c r="G90" s="21"/>
      <c r="P90" s="16"/>
    </row>
    <row r="91" spans="5:16" s="4" customFormat="1" ht="12.75">
      <c r="E91" s="9"/>
      <c r="F91" s="9"/>
      <c r="G91" s="21"/>
      <c r="P91" s="16"/>
    </row>
    <row r="92" spans="5:16" s="4" customFormat="1" ht="12.75">
      <c r="E92" s="9"/>
      <c r="F92" s="9"/>
      <c r="G92" s="21"/>
      <c r="P92" s="16"/>
    </row>
    <row r="93" spans="5:16" s="4" customFormat="1" ht="12.75">
      <c r="E93" s="9"/>
      <c r="F93" s="9"/>
      <c r="G93" s="21"/>
      <c r="P93" s="16"/>
    </row>
    <row r="94" spans="5:16" s="4" customFormat="1" ht="12.75">
      <c r="E94" s="9"/>
      <c r="F94" s="9"/>
      <c r="G94" s="21"/>
      <c r="P94" s="16"/>
    </row>
    <row r="95" spans="5:16" s="4" customFormat="1" ht="12.75">
      <c r="E95" s="9"/>
      <c r="F95" s="9"/>
      <c r="G95" s="21"/>
      <c r="P95" s="16"/>
    </row>
    <row r="96" spans="5:16" s="4" customFormat="1" ht="12.75">
      <c r="E96" s="9"/>
      <c r="F96" s="9"/>
      <c r="G96" s="21"/>
      <c r="P96" s="16"/>
    </row>
    <row r="97" spans="5:16" s="4" customFormat="1" ht="12.75">
      <c r="E97" s="9"/>
      <c r="F97" s="9"/>
      <c r="G97" s="21"/>
      <c r="P97" s="16"/>
    </row>
    <row r="98" spans="5:16" s="4" customFormat="1" ht="12.75">
      <c r="E98" s="9"/>
      <c r="F98" s="9"/>
      <c r="G98" s="21"/>
      <c r="P98" s="16"/>
    </row>
    <row r="99" spans="5:16" s="4" customFormat="1" ht="12.75">
      <c r="E99" s="9"/>
      <c r="F99" s="9"/>
      <c r="G99" s="21"/>
      <c r="P99" s="16"/>
    </row>
    <row r="100" spans="5:16" s="4" customFormat="1" ht="12.75">
      <c r="E100" s="9"/>
      <c r="F100" s="9"/>
      <c r="G100" s="21"/>
      <c r="P100" s="16"/>
    </row>
    <row r="101" spans="5:16" s="4" customFormat="1" ht="12.75">
      <c r="E101" s="9"/>
      <c r="F101" s="9"/>
      <c r="G101" s="21"/>
      <c r="P101" s="16"/>
    </row>
    <row r="102" spans="5:16" s="4" customFormat="1" ht="12.75">
      <c r="E102" s="9"/>
      <c r="F102" s="9"/>
      <c r="G102" s="21"/>
      <c r="P102" s="16"/>
    </row>
    <row r="103" spans="5:16" s="4" customFormat="1" ht="12.75">
      <c r="E103" s="9"/>
      <c r="F103" s="9"/>
      <c r="G103" s="21"/>
      <c r="P103" s="16"/>
    </row>
    <row r="104" spans="5:16" s="4" customFormat="1" ht="12.75">
      <c r="E104" s="9"/>
      <c r="F104" s="9"/>
      <c r="G104" s="21"/>
      <c r="P104" s="16"/>
    </row>
    <row r="105" spans="5:16" s="4" customFormat="1" ht="12.75">
      <c r="E105" s="9"/>
      <c r="F105" s="9"/>
      <c r="G105" s="21"/>
      <c r="P105" s="16"/>
    </row>
    <row r="106" spans="5:16" s="4" customFormat="1" ht="12.75">
      <c r="E106" s="9"/>
      <c r="F106" s="9"/>
      <c r="G106" s="21"/>
      <c r="P106" s="16"/>
    </row>
    <row r="107" spans="5:16" s="4" customFormat="1" ht="12.75">
      <c r="E107" s="9"/>
      <c r="F107" s="9"/>
      <c r="G107" s="21"/>
      <c r="P107" s="16"/>
    </row>
    <row r="108" spans="5:16" s="4" customFormat="1" ht="12.75">
      <c r="E108" s="9"/>
      <c r="F108" s="9"/>
      <c r="G108" s="21"/>
      <c r="P108" s="16"/>
    </row>
    <row r="109" spans="5:16" s="4" customFormat="1" ht="12.75">
      <c r="E109" s="9"/>
      <c r="F109" s="9"/>
      <c r="G109" s="21"/>
      <c r="P109" s="16"/>
    </row>
    <row r="110" spans="5:16" s="4" customFormat="1" ht="12.75">
      <c r="E110" s="9"/>
      <c r="F110" s="9"/>
      <c r="G110" s="21"/>
      <c r="P110" s="16"/>
    </row>
    <row r="111" spans="5:16" s="4" customFormat="1" ht="12.75">
      <c r="E111" s="9"/>
      <c r="F111" s="9"/>
      <c r="G111" s="21"/>
      <c r="P111" s="16"/>
    </row>
    <row r="112" spans="5:16" s="4" customFormat="1" ht="12.75">
      <c r="E112" s="9"/>
      <c r="F112" s="9"/>
      <c r="G112" s="21"/>
      <c r="P112" s="16"/>
    </row>
    <row r="113" spans="5:16" s="4" customFormat="1" ht="12.75">
      <c r="E113" s="9"/>
      <c r="F113" s="9"/>
      <c r="G113" s="21"/>
      <c r="P113" s="16"/>
    </row>
    <row r="114" spans="5:16" s="4" customFormat="1" ht="12.75">
      <c r="E114" s="9"/>
      <c r="F114" s="9"/>
      <c r="G114" s="21"/>
      <c r="P114" s="16"/>
    </row>
    <row r="115" spans="5:16" s="4" customFormat="1" ht="12.75">
      <c r="E115" s="9"/>
      <c r="F115" s="9"/>
      <c r="G115" s="21"/>
      <c r="P115" s="16"/>
    </row>
    <row r="116" spans="5:16" s="4" customFormat="1" ht="12.75">
      <c r="E116" s="9"/>
      <c r="F116" s="9"/>
      <c r="G116" s="21"/>
      <c r="P116" s="16"/>
    </row>
    <row r="117" spans="5:16" s="4" customFormat="1" ht="12.75">
      <c r="E117" s="9"/>
      <c r="F117" s="9"/>
      <c r="G117" s="21"/>
      <c r="P117" s="16"/>
    </row>
    <row r="118" spans="5:16" s="4" customFormat="1" ht="12.75">
      <c r="E118" s="9"/>
      <c r="F118" s="9"/>
      <c r="G118" s="21"/>
      <c r="P118" s="16"/>
    </row>
    <row r="119" spans="5:16" s="4" customFormat="1" ht="12.75">
      <c r="E119" s="9"/>
      <c r="F119" s="9"/>
      <c r="G119" s="21"/>
      <c r="P119" s="16"/>
    </row>
    <row r="120" spans="5:16" s="4" customFormat="1" ht="12.75">
      <c r="E120" s="9"/>
      <c r="F120" s="9"/>
      <c r="G120" s="21"/>
      <c r="P120" s="16"/>
    </row>
    <row r="121" spans="5:16" s="4" customFormat="1" ht="12.75">
      <c r="E121" s="9"/>
      <c r="F121" s="9"/>
      <c r="G121" s="21"/>
      <c r="P121" s="16"/>
    </row>
    <row r="122" spans="5:16" s="4" customFormat="1" ht="12.75">
      <c r="E122" s="9"/>
      <c r="F122" s="9"/>
      <c r="G122" s="21"/>
      <c r="P122" s="16"/>
    </row>
    <row r="123" spans="5:16" s="4" customFormat="1" ht="12.75">
      <c r="E123" s="9"/>
      <c r="F123" s="9"/>
      <c r="G123" s="21"/>
      <c r="P123" s="16"/>
    </row>
    <row r="124" spans="5:16" s="4" customFormat="1" ht="12.75">
      <c r="E124" s="9"/>
      <c r="F124" s="9"/>
      <c r="G124" s="21"/>
      <c r="P124" s="16"/>
    </row>
    <row r="125" spans="5:16" s="4" customFormat="1" ht="12.75">
      <c r="E125" s="9"/>
      <c r="F125" s="9"/>
      <c r="G125" s="21"/>
      <c r="P125" s="16"/>
    </row>
    <row r="126" spans="5:16" s="4" customFormat="1" ht="12.75">
      <c r="E126" s="9"/>
      <c r="F126" s="9"/>
      <c r="G126" s="21"/>
      <c r="P126" s="16"/>
    </row>
    <row r="127" spans="5:16" s="4" customFormat="1" ht="12.75">
      <c r="E127" s="9"/>
      <c r="F127" s="9"/>
      <c r="G127" s="21"/>
      <c r="P127" s="16"/>
    </row>
    <row r="128" spans="5:16" s="4" customFormat="1" ht="12.75">
      <c r="E128" s="9"/>
      <c r="F128" s="9"/>
      <c r="G128" s="21"/>
      <c r="P128" s="16"/>
    </row>
    <row r="129" spans="5:16" s="4" customFormat="1" ht="12.75">
      <c r="E129" s="9"/>
      <c r="F129" s="9"/>
      <c r="G129" s="21"/>
      <c r="P129" s="16"/>
    </row>
    <row r="130" spans="5:16" s="4" customFormat="1" ht="12.75">
      <c r="E130" s="9"/>
      <c r="F130" s="9"/>
      <c r="G130" s="21"/>
      <c r="P130" s="16"/>
    </row>
    <row r="131" spans="5:16" s="4" customFormat="1" ht="12.75">
      <c r="E131" s="9"/>
      <c r="F131" s="9"/>
      <c r="G131" s="21"/>
      <c r="P131" s="16"/>
    </row>
    <row r="132" spans="5:16" s="4" customFormat="1" ht="12.75">
      <c r="E132" s="9"/>
      <c r="F132" s="9"/>
      <c r="G132" s="21"/>
      <c r="P132" s="16"/>
    </row>
    <row r="133" spans="5:16" s="4" customFormat="1" ht="12.75">
      <c r="E133" s="9"/>
      <c r="F133" s="9"/>
      <c r="G133" s="21"/>
      <c r="P133" s="16"/>
    </row>
    <row r="134" spans="5:16" s="4" customFormat="1" ht="12.75">
      <c r="E134" s="9"/>
      <c r="F134" s="9"/>
      <c r="G134" s="21"/>
      <c r="P134" s="16"/>
    </row>
    <row r="135" spans="5:16" s="4" customFormat="1" ht="12.75">
      <c r="E135" s="9"/>
      <c r="F135" s="9"/>
      <c r="G135" s="21"/>
      <c r="P135" s="16"/>
    </row>
    <row r="136" spans="5:16" s="4" customFormat="1" ht="12.75">
      <c r="E136" s="9"/>
      <c r="F136" s="9"/>
      <c r="G136" s="21"/>
      <c r="P136" s="16"/>
    </row>
    <row r="137" spans="5:16" s="4" customFormat="1" ht="12.75">
      <c r="E137" s="9"/>
      <c r="F137" s="9"/>
      <c r="G137" s="21"/>
      <c r="P137" s="16"/>
    </row>
    <row r="138" spans="5:16" s="4" customFormat="1" ht="12.75">
      <c r="E138" s="9"/>
      <c r="F138" s="9"/>
      <c r="G138" s="21"/>
      <c r="P138" s="16"/>
    </row>
    <row r="139" spans="5:16" s="4" customFormat="1" ht="12.75">
      <c r="E139" s="9"/>
      <c r="F139" s="9"/>
      <c r="G139" s="21"/>
      <c r="P139" s="16"/>
    </row>
    <row r="140" spans="5:16" s="4" customFormat="1" ht="12.75">
      <c r="E140" s="9"/>
      <c r="F140" s="9"/>
      <c r="G140" s="21"/>
      <c r="P140" s="16"/>
    </row>
    <row r="141" spans="5:16" s="4" customFormat="1" ht="12.75">
      <c r="E141" s="9"/>
      <c r="F141" s="9"/>
      <c r="G141" s="21"/>
      <c r="P141" s="16"/>
    </row>
    <row r="142" spans="5:16" s="4" customFormat="1" ht="12.75">
      <c r="E142" s="9"/>
      <c r="F142" s="9"/>
      <c r="G142" s="21"/>
      <c r="P142" s="16"/>
    </row>
    <row r="143" spans="5:16" s="4" customFormat="1" ht="12.75">
      <c r="E143" s="9"/>
      <c r="F143" s="9"/>
      <c r="G143" s="21"/>
      <c r="P143" s="16"/>
    </row>
    <row r="144" spans="5:16" s="4" customFormat="1" ht="12.75">
      <c r="E144" s="9"/>
      <c r="F144" s="9"/>
      <c r="G144" s="21"/>
      <c r="P144" s="16"/>
    </row>
    <row r="145" spans="5:16" s="4" customFormat="1" ht="12.75">
      <c r="E145" s="9"/>
      <c r="F145" s="9"/>
      <c r="G145" s="21"/>
      <c r="P145" s="16"/>
    </row>
    <row r="146" spans="5:16" s="4" customFormat="1" ht="12.75">
      <c r="E146" s="9"/>
      <c r="F146" s="9"/>
      <c r="G146" s="21"/>
      <c r="P146" s="16"/>
    </row>
    <row r="147" spans="5:16" s="4" customFormat="1" ht="12.75">
      <c r="E147" s="9"/>
      <c r="F147" s="9"/>
      <c r="G147" s="21"/>
      <c r="P147" s="16"/>
    </row>
    <row r="148" spans="5:16" s="4" customFormat="1" ht="12.75">
      <c r="E148" s="9"/>
      <c r="F148" s="9"/>
      <c r="G148" s="21"/>
      <c r="P148" s="16"/>
    </row>
    <row r="149" spans="5:16" s="4" customFormat="1" ht="12.75">
      <c r="E149" s="9"/>
      <c r="F149" s="9"/>
      <c r="G149" s="21"/>
      <c r="P149" s="16"/>
    </row>
    <row r="150" spans="5:16" s="4" customFormat="1" ht="12.75">
      <c r="E150" s="9"/>
      <c r="F150" s="9"/>
      <c r="G150" s="21"/>
      <c r="P150" s="16"/>
    </row>
    <row r="151" spans="5:16" s="4" customFormat="1" ht="12.75">
      <c r="E151" s="9"/>
      <c r="F151" s="9"/>
      <c r="G151" s="21"/>
      <c r="P151" s="16"/>
    </row>
    <row r="152" spans="5:16" s="4" customFormat="1" ht="12.75">
      <c r="E152" s="9"/>
      <c r="F152" s="9"/>
      <c r="G152" s="21"/>
      <c r="P152" s="16"/>
    </row>
    <row r="153" spans="5:16" s="4" customFormat="1" ht="12.75">
      <c r="E153" s="9"/>
      <c r="F153" s="9"/>
      <c r="G153" s="21"/>
      <c r="P153" s="16"/>
    </row>
    <row r="154" spans="5:16" s="4" customFormat="1" ht="12.75">
      <c r="E154" s="9"/>
      <c r="F154" s="9"/>
      <c r="G154" s="21"/>
      <c r="P154" s="16"/>
    </row>
    <row r="155" spans="5:16" s="4" customFormat="1" ht="12.75">
      <c r="E155" s="9"/>
      <c r="F155" s="9"/>
      <c r="G155" s="21"/>
      <c r="P155" s="16"/>
    </row>
    <row r="156" spans="5:16" s="4" customFormat="1" ht="12.75">
      <c r="E156" s="9"/>
      <c r="F156" s="9"/>
      <c r="G156" s="21"/>
      <c r="P156" s="16"/>
    </row>
    <row r="157" spans="5:16" s="4" customFormat="1" ht="12.75">
      <c r="E157" s="9"/>
      <c r="F157" s="9"/>
      <c r="G157" s="21"/>
      <c r="P157" s="16"/>
    </row>
    <row r="158" spans="5:16" s="4" customFormat="1" ht="12.75">
      <c r="E158" s="9"/>
      <c r="F158" s="9"/>
      <c r="G158" s="21"/>
      <c r="P158" s="16"/>
    </row>
    <row r="159" spans="5:16" s="4" customFormat="1" ht="12.75">
      <c r="E159" s="9"/>
      <c r="F159" s="9"/>
      <c r="G159" s="21"/>
      <c r="P159" s="16"/>
    </row>
    <row r="160" spans="5:16" s="4" customFormat="1" ht="12.75">
      <c r="E160" s="9"/>
      <c r="F160" s="9"/>
      <c r="G160" s="21"/>
      <c r="P160" s="16"/>
    </row>
    <row r="161" spans="5:16" s="4" customFormat="1" ht="12.75">
      <c r="E161" s="9"/>
      <c r="F161" s="9"/>
      <c r="G161" s="21"/>
      <c r="P161" s="16"/>
    </row>
    <row r="162" spans="5:16" s="4" customFormat="1" ht="12.75">
      <c r="E162" s="9"/>
      <c r="F162" s="9"/>
      <c r="G162" s="21"/>
      <c r="P162" s="16"/>
    </row>
    <row r="163" spans="5:16" s="4" customFormat="1" ht="12.75">
      <c r="E163" s="9"/>
      <c r="F163" s="9"/>
      <c r="G163" s="21"/>
      <c r="P163" s="16"/>
    </row>
    <row r="164" spans="5:16" s="4" customFormat="1" ht="12.75">
      <c r="E164" s="9"/>
      <c r="F164" s="9"/>
      <c r="G164" s="21"/>
      <c r="P164" s="16"/>
    </row>
    <row r="165" spans="5:16" s="4" customFormat="1" ht="12.75">
      <c r="E165" s="9"/>
      <c r="F165" s="9"/>
      <c r="G165" s="21"/>
      <c r="P165" s="16"/>
    </row>
    <row r="166" spans="5:16" s="4" customFormat="1" ht="12.75">
      <c r="E166" s="9"/>
      <c r="F166" s="9"/>
      <c r="G166" s="21"/>
      <c r="P166" s="16"/>
    </row>
    <row r="167" spans="5:16" s="4" customFormat="1" ht="12.75">
      <c r="E167" s="9"/>
      <c r="F167" s="9"/>
      <c r="G167" s="21"/>
      <c r="P167" s="16"/>
    </row>
    <row r="168" spans="5:16" s="4" customFormat="1" ht="12.75">
      <c r="E168" s="9"/>
      <c r="F168" s="9"/>
      <c r="G168" s="21"/>
      <c r="P168" s="16"/>
    </row>
    <row r="169" spans="5:16" s="4" customFormat="1" ht="12.75">
      <c r="E169" s="9"/>
      <c r="F169" s="9"/>
      <c r="G169" s="21"/>
      <c r="P169" s="16"/>
    </row>
    <row r="170" spans="5:16" s="4" customFormat="1" ht="12.75">
      <c r="E170" s="9"/>
      <c r="F170" s="9"/>
      <c r="G170" s="21"/>
      <c r="P170" s="16"/>
    </row>
    <row r="171" spans="5:16" s="4" customFormat="1" ht="12.75">
      <c r="E171" s="9"/>
      <c r="F171" s="9"/>
      <c r="G171" s="21"/>
      <c r="P171" s="16"/>
    </row>
    <row r="172" spans="5:16" s="4" customFormat="1" ht="12.75">
      <c r="E172" s="9"/>
      <c r="F172" s="9"/>
      <c r="G172" s="21"/>
      <c r="P172" s="16"/>
    </row>
    <row r="173" spans="5:16" s="4" customFormat="1" ht="12.75">
      <c r="E173" s="9"/>
      <c r="F173" s="9"/>
      <c r="G173" s="21"/>
      <c r="P173" s="16"/>
    </row>
    <row r="174" spans="5:16" s="4" customFormat="1" ht="12.75">
      <c r="E174" s="9"/>
      <c r="F174" s="9"/>
      <c r="G174" s="21"/>
      <c r="P174" s="16"/>
    </row>
    <row r="175" spans="5:16" s="4" customFormat="1" ht="12.75">
      <c r="E175" s="9"/>
      <c r="F175" s="9"/>
      <c r="G175" s="21"/>
      <c r="P175" s="16"/>
    </row>
    <row r="176" spans="5:16" s="4" customFormat="1" ht="12.75">
      <c r="E176" s="9"/>
      <c r="F176" s="9"/>
      <c r="G176" s="21"/>
      <c r="P176" s="16"/>
    </row>
    <row r="177" spans="5:16" s="4" customFormat="1" ht="12.75">
      <c r="E177" s="9"/>
      <c r="F177" s="9"/>
      <c r="G177" s="21"/>
      <c r="P177" s="16"/>
    </row>
    <row r="178" spans="5:16" s="4" customFormat="1" ht="12.75">
      <c r="E178" s="9"/>
      <c r="F178" s="9"/>
      <c r="G178" s="21"/>
      <c r="P178" s="16"/>
    </row>
    <row r="179" spans="5:16" s="4" customFormat="1" ht="12.75">
      <c r="E179" s="9"/>
      <c r="F179" s="9"/>
      <c r="G179" s="21"/>
      <c r="P179" s="16"/>
    </row>
    <row r="180" spans="5:16" s="4" customFormat="1" ht="12.75">
      <c r="E180" s="9"/>
      <c r="F180" s="9"/>
      <c r="G180" s="21"/>
      <c r="P180" s="16"/>
    </row>
    <row r="181" spans="5:16" s="4" customFormat="1" ht="12.75">
      <c r="E181" s="9"/>
      <c r="F181" s="9"/>
      <c r="G181" s="21"/>
      <c r="P181" s="16"/>
    </row>
    <row r="182" spans="5:16" s="4" customFormat="1" ht="12.75">
      <c r="E182" s="9"/>
      <c r="F182" s="9"/>
      <c r="G182" s="21"/>
      <c r="P182" s="16"/>
    </row>
    <row r="183" spans="5:16" s="4" customFormat="1" ht="12.75">
      <c r="E183" s="9"/>
      <c r="F183" s="9"/>
      <c r="G183" s="21"/>
      <c r="P183" s="16"/>
    </row>
    <row r="184" spans="5:16" s="4" customFormat="1" ht="12.75">
      <c r="E184" s="9"/>
      <c r="F184" s="9"/>
      <c r="G184" s="21"/>
      <c r="P184" s="16"/>
    </row>
    <row r="185" spans="5:16" s="4" customFormat="1" ht="12.75">
      <c r="E185" s="9"/>
      <c r="F185" s="9"/>
      <c r="G185" s="21"/>
      <c r="P185" s="16"/>
    </row>
    <row r="186" spans="5:16" s="4" customFormat="1" ht="12.75">
      <c r="E186" s="9"/>
      <c r="F186" s="9"/>
      <c r="G186" s="21"/>
      <c r="P186" s="16"/>
    </row>
    <row r="187" spans="5:16" s="4" customFormat="1" ht="12.75">
      <c r="E187" s="9"/>
      <c r="F187" s="9"/>
      <c r="G187" s="21"/>
      <c r="P187" s="16"/>
    </row>
    <row r="188" spans="5:16" s="4" customFormat="1" ht="12.75">
      <c r="E188" s="9"/>
      <c r="F188" s="9"/>
      <c r="G188" s="21"/>
      <c r="P188" s="16"/>
    </row>
    <row r="189" spans="5:16" s="4" customFormat="1" ht="12.75">
      <c r="E189" s="9"/>
      <c r="F189" s="9"/>
      <c r="G189" s="21"/>
      <c r="P189" s="16"/>
    </row>
    <row r="190" spans="5:16" s="4" customFormat="1" ht="12.75">
      <c r="E190" s="9"/>
      <c r="F190" s="9"/>
      <c r="G190" s="21"/>
      <c r="P190" s="16"/>
    </row>
    <row r="191" spans="5:16" s="4" customFormat="1" ht="12.75">
      <c r="E191" s="9"/>
      <c r="F191" s="9"/>
      <c r="G191" s="21"/>
      <c r="P191" s="16"/>
    </row>
    <row r="192" spans="5:16" s="4" customFormat="1" ht="12.75">
      <c r="E192" s="9"/>
      <c r="F192" s="9"/>
      <c r="G192" s="21"/>
      <c r="P192" s="16"/>
    </row>
    <row r="193" spans="5:16" s="4" customFormat="1" ht="12.75">
      <c r="E193" s="9"/>
      <c r="F193" s="9"/>
      <c r="G193" s="21"/>
      <c r="P193" s="16"/>
    </row>
    <row r="194" spans="5:16" s="4" customFormat="1" ht="12.75">
      <c r="E194" s="9"/>
      <c r="F194" s="9"/>
      <c r="G194" s="21"/>
      <c r="P194" s="16"/>
    </row>
    <row r="195" spans="5:16" s="4" customFormat="1" ht="12.75">
      <c r="E195" s="9"/>
      <c r="F195" s="9"/>
      <c r="G195" s="21"/>
      <c r="P195" s="16"/>
    </row>
    <row r="196" spans="5:16" s="4" customFormat="1" ht="12.75">
      <c r="E196" s="9"/>
      <c r="F196" s="9"/>
      <c r="G196" s="21"/>
      <c r="P196" s="16"/>
    </row>
    <row r="197" spans="5:16" s="4" customFormat="1" ht="12.75">
      <c r="E197" s="9"/>
      <c r="F197" s="9"/>
      <c r="G197" s="21"/>
      <c r="P197" s="16"/>
    </row>
    <row r="198" spans="5:16" s="4" customFormat="1" ht="12.75">
      <c r="E198" s="9"/>
      <c r="F198" s="9"/>
      <c r="G198" s="21"/>
      <c r="P198" s="16"/>
    </row>
    <row r="199" spans="5:16" s="4" customFormat="1" ht="12.75">
      <c r="E199" s="9"/>
      <c r="F199" s="9"/>
      <c r="G199" s="21"/>
      <c r="P199" s="16"/>
    </row>
    <row r="200" spans="5:16" s="4" customFormat="1" ht="12.75">
      <c r="E200" s="9"/>
      <c r="F200" s="9"/>
      <c r="G200" s="21"/>
      <c r="P200" s="16"/>
    </row>
    <row r="201" spans="5:16" s="4" customFormat="1" ht="12.75">
      <c r="E201" s="9"/>
      <c r="F201" s="9"/>
      <c r="G201" s="21"/>
      <c r="P201" s="16"/>
    </row>
    <row r="202" spans="5:16" s="4" customFormat="1" ht="12.75">
      <c r="E202" s="9"/>
      <c r="F202" s="9"/>
      <c r="G202" s="21"/>
      <c r="P202" s="16"/>
    </row>
    <row r="203" spans="5:16" s="4" customFormat="1" ht="12.75">
      <c r="E203" s="9"/>
      <c r="F203" s="9"/>
      <c r="G203" s="21"/>
      <c r="P203" s="16"/>
    </row>
    <row r="204" spans="5:16" s="4" customFormat="1" ht="12.75">
      <c r="E204" s="9"/>
      <c r="F204" s="9"/>
      <c r="G204" s="21"/>
      <c r="P204" s="16"/>
    </row>
    <row r="205" spans="5:16" s="4" customFormat="1" ht="12.75">
      <c r="E205" s="9"/>
      <c r="F205" s="9"/>
      <c r="G205" s="21"/>
      <c r="P205" s="16"/>
    </row>
    <row r="206" spans="5:16" s="4" customFormat="1" ht="12.75">
      <c r="E206" s="9"/>
      <c r="F206" s="9"/>
      <c r="G206" s="21"/>
      <c r="P206" s="16"/>
    </row>
    <row r="207" spans="5:16" s="4" customFormat="1" ht="12.75">
      <c r="E207" s="9"/>
      <c r="F207" s="9"/>
      <c r="G207" s="21"/>
      <c r="P207" s="16"/>
    </row>
    <row r="208" spans="5:16" s="4" customFormat="1" ht="12.75">
      <c r="E208" s="9"/>
      <c r="F208" s="9"/>
      <c r="G208" s="21"/>
      <c r="P208" s="16"/>
    </row>
    <row r="209" spans="5:16" s="4" customFormat="1" ht="12.75">
      <c r="E209" s="9"/>
      <c r="F209" s="9"/>
      <c r="G209" s="21"/>
      <c r="P209" s="16"/>
    </row>
    <row r="210" spans="5:16" s="4" customFormat="1" ht="12.75">
      <c r="E210" s="9"/>
      <c r="F210" s="9"/>
      <c r="G210" s="21"/>
      <c r="P210" s="16"/>
    </row>
    <row r="211" spans="5:16" s="4" customFormat="1" ht="12.75">
      <c r="E211" s="9"/>
      <c r="F211" s="9"/>
      <c r="G211" s="21"/>
      <c r="P211" s="16"/>
    </row>
    <row r="212" spans="5:16" s="4" customFormat="1" ht="12.75">
      <c r="E212" s="9"/>
      <c r="F212" s="9"/>
      <c r="G212" s="21"/>
      <c r="P212" s="16"/>
    </row>
    <row r="213" spans="5:16" s="4" customFormat="1" ht="12.75">
      <c r="E213" s="9"/>
      <c r="F213" s="9"/>
      <c r="G213" s="21"/>
      <c r="P213" s="16"/>
    </row>
    <row r="214" spans="5:16" s="4" customFormat="1" ht="12.75">
      <c r="E214" s="9"/>
      <c r="F214" s="9"/>
      <c r="G214" s="21"/>
      <c r="P214" s="16"/>
    </row>
    <row r="215" spans="5:16" s="4" customFormat="1" ht="12.75">
      <c r="E215" s="9"/>
      <c r="F215" s="9"/>
      <c r="G215" s="21"/>
      <c r="P215" s="16"/>
    </row>
    <row r="216" spans="5:16" s="4" customFormat="1" ht="12.75">
      <c r="E216" s="9"/>
      <c r="F216" s="9"/>
      <c r="G216" s="21"/>
      <c r="P216" s="16"/>
    </row>
    <row r="217" spans="5:16" s="4" customFormat="1" ht="12.75">
      <c r="E217" s="9"/>
      <c r="F217" s="9"/>
      <c r="G217" s="21"/>
      <c r="P217" s="16"/>
    </row>
    <row r="218" spans="5:16" s="4" customFormat="1" ht="12.75">
      <c r="E218" s="9"/>
      <c r="F218" s="9"/>
      <c r="G218" s="21"/>
      <c r="P218" s="16"/>
    </row>
    <row r="219" spans="5:16" s="4" customFormat="1" ht="12.75">
      <c r="E219" s="9"/>
      <c r="F219" s="9"/>
      <c r="G219" s="21"/>
      <c r="P219" s="16"/>
    </row>
    <row r="220" spans="5:16" s="4" customFormat="1" ht="12.75">
      <c r="E220" s="9"/>
      <c r="F220" s="9"/>
      <c r="G220" s="21"/>
      <c r="P220" s="16"/>
    </row>
    <row r="221" spans="5:16" s="4" customFormat="1" ht="12.75">
      <c r="E221" s="9"/>
      <c r="F221" s="9"/>
      <c r="G221" s="21"/>
      <c r="P221" s="16"/>
    </row>
    <row r="222" spans="5:16" s="4" customFormat="1" ht="12.75">
      <c r="E222" s="9"/>
      <c r="F222" s="9"/>
      <c r="G222" s="21"/>
      <c r="P222" s="16"/>
    </row>
    <row r="223" spans="5:16" s="4" customFormat="1" ht="12.75">
      <c r="E223" s="9"/>
      <c r="F223" s="9"/>
      <c r="G223" s="21"/>
      <c r="P223" s="16"/>
    </row>
    <row r="224" spans="5:16" s="4" customFormat="1" ht="12.75">
      <c r="E224" s="9"/>
      <c r="F224" s="9"/>
      <c r="G224" s="21"/>
      <c r="P224" s="16"/>
    </row>
    <row r="225" spans="5:16" s="4" customFormat="1" ht="12.75">
      <c r="E225" s="9"/>
      <c r="F225" s="9"/>
      <c r="G225" s="21"/>
      <c r="P225" s="16"/>
    </row>
    <row r="226" spans="5:16" s="4" customFormat="1" ht="12.75">
      <c r="E226" s="9"/>
      <c r="F226" s="9"/>
      <c r="G226" s="21"/>
      <c r="P226" s="16"/>
    </row>
    <row r="227" spans="5:16" s="4" customFormat="1" ht="12.75">
      <c r="E227" s="9"/>
      <c r="F227" s="9"/>
      <c r="G227" s="21"/>
      <c r="P227" s="16"/>
    </row>
    <row r="228" spans="5:16" s="4" customFormat="1" ht="12.75">
      <c r="E228" s="9"/>
      <c r="F228" s="9"/>
      <c r="G228" s="21"/>
      <c r="P228" s="16"/>
    </row>
    <row r="229" spans="5:16" s="4" customFormat="1" ht="12.75">
      <c r="E229" s="9"/>
      <c r="F229" s="9"/>
      <c r="G229" s="21"/>
      <c r="P229" s="16"/>
    </row>
    <row r="230" spans="5:16" s="4" customFormat="1" ht="12.75">
      <c r="E230" s="9"/>
      <c r="F230" s="9"/>
      <c r="G230" s="21"/>
      <c r="P230" s="16"/>
    </row>
    <row r="231" spans="5:16" s="4" customFormat="1" ht="12.75">
      <c r="E231" s="9"/>
      <c r="F231" s="9"/>
      <c r="G231" s="21"/>
      <c r="P231" s="16"/>
    </row>
    <row r="232" spans="5:16" s="4" customFormat="1" ht="12.75">
      <c r="E232" s="9"/>
      <c r="F232" s="9"/>
      <c r="G232" s="21"/>
      <c r="P232" s="16"/>
    </row>
    <row r="233" spans="5:16" s="4" customFormat="1" ht="12.75">
      <c r="E233" s="9"/>
      <c r="F233" s="9"/>
      <c r="G233" s="21"/>
      <c r="P233" s="16"/>
    </row>
    <row r="234" spans="5:16" s="4" customFormat="1" ht="12.75">
      <c r="E234" s="9"/>
      <c r="F234" s="9"/>
      <c r="G234" s="21"/>
      <c r="P234" s="16"/>
    </row>
    <row r="235" spans="5:16" s="4" customFormat="1" ht="12.75">
      <c r="E235" s="9"/>
      <c r="F235" s="9"/>
      <c r="G235" s="21"/>
      <c r="P235" s="16"/>
    </row>
    <row r="236" spans="5:16" s="4" customFormat="1" ht="12.75">
      <c r="E236" s="9"/>
      <c r="F236" s="9"/>
      <c r="G236" s="21"/>
      <c r="P236" s="16"/>
    </row>
    <row r="237" spans="5:16" s="4" customFormat="1" ht="12.75">
      <c r="E237" s="9"/>
      <c r="F237" s="9"/>
      <c r="G237" s="21"/>
      <c r="P237" s="16"/>
    </row>
    <row r="238" spans="5:16" s="4" customFormat="1" ht="12.75">
      <c r="E238" s="9"/>
      <c r="F238" s="9"/>
      <c r="G238" s="21"/>
      <c r="P238" s="16"/>
    </row>
    <row r="239" spans="5:16" s="4" customFormat="1" ht="12.75">
      <c r="E239" s="9"/>
      <c r="F239" s="9"/>
      <c r="G239" s="21"/>
      <c r="P239" s="16"/>
    </row>
    <row r="240" spans="5:16" s="4" customFormat="1" ht="12.75">
      <c r="E240" s="9"/>
      <c r="F240" s="9"/>
      <c r="G240" s="21"/>
      <c r="P240" s="16"/>
    </row>
    <row r="241" spans="5:16" s="4" customFormat="1" ht="12.75">
      <c r="E241" s="9"/>
      <c r="F241" s="9"/>
      <c r="G241" s="21"/>
      <c r="P241" s="16"/>
    </row>
    <row r="242" spans="5:16" s="4" customFormat="1" ht="12.75">
      <c r="E242" s="9"/>
      <c r="F242" s="9"/>
      <c r="G242" s="21"/>
      <c r="P242" s="16"/>
    </row>
    <row r="243" spans="5:16" s="4" customFormat="1" ht="12.75">
      <c r="E243" s="9"/>
      <c r="F243" s="9"/>
      <c r="G243" s="21"/>
      <c r="P243" s="16"/>
    </row>
    <row r="244" spans="5:16" s="4" customFormat="1" ht="12.75">
      <c r="E244" s="9"/>
      <c r="F244" s="9"/>
      <c r="G244" s="21"/>
      <c r="P244" s="16"/>
    </row>
    <row r="245" spans="5:16" s="4" customFormat="1" ht="12.75">
      <c r="E245" s="9"/>
      <c r="F245" s="9"/>
      <c r="G245" s="21"/>
      <c r="P245" s="16"/>
    </row>
    <row r="246" spans="5:16" s="4" customFormat="1" ht="12.75">
      <c r="E246" s="9"/>
      <c r="F246" s="9"/>
      <c r="G246" s="21"/>
      <c r="P246" s="16"/>
    </row>
    <row r="247" spans="5:16" s="4" customFormat="1" ht="12.75">
      <c r="E247" s="9"/>
      <c r="F247" s="9"/>
      <c r="G247" s="21"/>
      <c r="P247" s="16"/>
    </row>
    <row r="248" spans="5:16" s="4" customFormat="1" ht="12.75">
      <c r="E248" s="9"/>
      <c r="F248" s="9"/>
      <c r="G248" s="21"/>
      <c r="P248" s="16"/>
    </row>
    <row r="249" spans="5:16" s="4" customFormat="1" ht="12.75">
      <c r="E249" s="9"/>
      <c r="F249" s="9"/>
      <c r="G249" s="21"/>
      <c r="P249" s="16"/>
    </row>
    <row r="250" spans="5:16" s="4" customFormat="1" ht="12.75">
      <c r="E250" s="9"/>
      <c r="F250" s="9"/>
      <c r="G250" s="21"/>
      <c r="P250" s="16"/>
    </row>
    <row r="251" spans="5:16" s="4" customFormat="1" ht="12.75">
      <c r="E251" s="9"/>
      <c r="F251" s="9"/>
      <c r="G251" s="21"/>
      <c r="P251" s="16"/>
    </row>
    <row r="252" spans="5:16" s="4" customFormat="1" ht="12.75">
      <c r="E252" s="9"/>
      <c r="F252" s="9"/>
      <c r="G252" s="21"/>
      <c r="P252" s="16"/>
    </row>
    <row r="253" spans="5:16" s="4" customFormat="1" ht="12.75">
      <c r="E253" s="9"/>
      <c r="F253" s="9"/>
      <c r="G253" s="21"/>
      <c r="P253" s="16"/>
    </row>
    <row r="254" spans="5:16" s="4" customFormat="1" ht="12.75">
      <c r="E254" s="9"/>
      <c r="F254" s="9"/>
      <c r="G254" s="21"/>
      <c r="P254" s="16"/>
    </row>
    <row r="255" spans="5:16" s="4" customFormat="1" ht="12.75">
      <c r="E255" s="9"/>
      <c r="F255" s="9"/>
      <c r="G255" s="21"/>
      <c r="P255" s="16"/>
    </row>
    <row r="256" spans="5:16" s="4" customFormat="1" ht="12.75">
      <c r="E256" s="9"/>
      <c r="F256" s="9"/>
      <c r="G256" s="21"/>
      <c r="P256" s="16"/>
    </row>
    <row r="257" spans="5:16" s="4" customFormat="1" ht="12.75">
      <c r="E257" s="9"/>
      <c r="F257" s="9"/>
      <c r="G257" s="21"/>
      <c r="P257" s="16"/>
    </row>
    <row r="258" spans="5:16" s="4" customFormat="1" ht="12.75">
      <c r="E258" s="9"/>
      <c r="F258" s="9"/>
      <c r="G258" s="21"/>
      <c r="P258" s="16"/>
    </row>
    <row r="259" spans="5:16" s="4" customFormat="1" ht="12.75">
      <c r="E259" s="9"/>
      <c r="F259" s="9"/>
      <c r="G259" s="21"/>
      <c r="P259" s="16"/>
    </row>
    <row r="260" spans="5:16" s="4" customFormat="1" ht="12.75">
      <c r="E260" s="9"/>
      <c r="F260" s="9"/>
      <c r="G260" s="21"/>
      <c r="P260" s="16"/>
    </row>
    <row r="261" spans="5:16" s="4" customFormat="1" ht="12.75">
      <c r="E261" s="9"/>
      <c r="F261" s="9"/>
      <c r="G261" s="21"/>
      <c r="P261" s="16"/>
    </row>
    <row r="262" spans="5:16" s="4" customFormat="1" ht="12.75">
      <c r="E262" s="9"/>
      <c r="F262" s="9"/>
      <c r="G262" s="21"/>
      <c r="P262" s="16"/>
    </row>
    <row r="263" spans="5:16" s="4" customFormat="1" ht="12.75">
      <c r="E263" s="9"/>
      <c r="F263" s="9"/>
      <c r="G263" s="21"/>
      <c r="P263" s="16"/>
    </row>
    <row r="264" spans="5:16" s="4" customFormat="1" ht="12.75">
      <c r="E264" s="9"/>
      <c r="F264" s="9"/>
      <c r="G264" s="21"/>
      <c r="P264" s="16"/>
    </row>
    <row r="265" spans="5:16" s="4" customFormat="1" ht="12.75">
      <c r="E265" s="9"/>
      <c r="F265" s="9"/>
      <c r="G265" s="21"/>
      <c r="P265" s="16"/>
    </row>
    <row r="266" spans="5:16" s="4" customFormat="1" ht="12.75">
      <c r="E266" s="9"/>
      <c r="F266" s="9"/>
      <c r="G266" s="21"/>
      <c r="P266" s="16"/>
    </row>
    <row r="267" spans="5:16" s="4" customFormat="1" ht="12.75">
      <c r="E267" s="9"/>
      <c r="F267" s="9"/>
      <c r="G267" s="21"/>
      <c r="P267" s="16"/>
    </row>
    <row r="268" spans="5:16" s="4" customFormat="1" ht="12.75">
      <c r="E268" s="9"/>
      <c r="F268" s="9"/>
      <c r="G268" s="21"/>
      <c r="P268" s="16"/>
    </row>
    <row r="269" spans="5:16" s="4" customFormat="1" ht="12.75">
      <c r="E269" s="9"/>
      <c r="F269" s="9"/>
      <c r="G269" s="21"/>
      <c r="P269" s="16"/>
    </row>
    <row r="270" spans="5:16" s="4" customFormat="1" ht="12.75">
      <c r="E270" s="9"/>
      <c r="F270" s="9"/>
      <c r="G270" s="21"/>
      <c r="P270" s="16"/>
    </row>
    <row r="271" spans="5:16" s="4" customFormat="1" ht="12.75">
      <c r="E271" s="9"/>
      <c r="F271" s="9"/>
      <c r="G271" s="21"/>
      <c r="P271" s="16"/>
    </row>
    <row r="272" spans="5:16" s="4" customFormat="1" ht="12.75">
      <c r="E272" s="9"/>
      <c r="F272" s="9"/>
      <c r="G272" s="21"/>
      <c r="P272" s="16"/>
    </row>
    <row r="273" spans="5:16" s="4" customFormat="1" ht="12.75">
      <c r="E273" s="9"/>
      <c r="F273" s="9"/>
      <c r="G273" s="21"/>
      <c r="P273" s="16"/>
    </row>
    <row r="274" spans="5:16" s="4" customFormat="1" ht="12.75">
      <c r="E274" s="9"/>
      <c r="F274" s="9"/>
      <c r="G274" s="21"/>
      <c r="P274" s="16"/>
    </row>
    <row r="275" spans="5:16" s="4" customFormat="1" ht="12.75">
      <c r="E275" s="9"/>
      <c r="F275" s="9"/>
      <c r="G275" s="21"/>
      <c r="P275" s="16"/>
    </row>
    <row r="276" spans="5:16" s="4" customFormat="1" ht="12.75">
      <c r="E276" s="9"/>
      <c r="F276" s="9"/>
      <c r="G276" s="21"/>
      <c r="P276" s="16"/>
    </row>
    <row r="277" spans="5:16" s="4" customFormat="1" ht="12.75">
      <c r="E277" s="9"/>
      <c r="F277" s="9"/>
      <c r="G277" s="21"/>
      <c r="P277" s="16"/>
    </row>
    <row r="278" spans="5:16" s="4" customFormat="1" ht="12.75">
      <c r="E278" s="9"/>
      <c r="F278" s="9"/>
      <c r="G278" s="21"/>
      <c r="P278" s="16"/>
    </row>
    <row r="279" spans="5:16" s="4" customFormat="1" ht="12.75">
      <c r="E279" s="9"/>
      <c r="F279" s="9"/>
      <c r="G279" s="21"/>
      <c r="P279" s="16"/>
    </row>
    <row r="280" spans="5:16" s="4" customFormat="1" ht="12.75">
      <c r="E280" s="9"/>
      <c r="F280" s="9"/>
      <c r="G280" s="21"/>
      <c r="P280" s="16"/>
    </row>
    <row r="281" spans="5:16" s="4" customFormat="1" ht="12.75">
      <c r="E281" s="9"/>
      <c r="F281" s="9"/>
      <c r="G281" s="21"/>
      <c r="P281" s="16"/>
    </row>
    <row r="282" spans="5:16" s="4" customFormat="1" ht="12.75">
      <c r="E282" s="9"/>
      <c r="F282" s="9"/>
      <c r="G282" s="21"/>
      <c r="P282" s="16"/>
    </row>
    <row r="283" spans="5:16" s="4" customFormat="1" ht="12.75">
      <c r="E283" s="9"/>
      <c r="F283" s="9"/>
      <c r="G283" s="21"/>
      <c r="P283" s="16"/>
    </row>
    <row r="284" spans="5:16" s="4" customFormat="1" ht="12.75">
      <c r="E284" s="9"/>
      <c r="F284" s="9"/>
      <c r="G284" s="21"/>
      <c r="P284" s="16"/>
    </row>
    <row r="285" spans="5:16" s="4" customFormat="1" ht="12.75">
      <c r="E285" s="9"/>
      <c r="F285" s="9"/>
      <c r="G285" s="21"/>
      <c r="P285" s="16"/>
    </row>
    <row r="286" spans="5:16" s="4" customFormat="1" ht="12.75">
      <c r="E286" s="9"/>
      <c r="F286" s="9"/>
      <c r="G286" s="21"/>
      <c r="P286" s="16"/>
    </row>
    <row r="287" spans="5:16" s="4" customFormat="1" ht="12.75">
      <c r="E287" s="9"/>
      <c r="F287" s="9"/>
      <c r="G287" s="21"/>
      <c r="P287" s="16"/>
    </row>
    <row r="288" spans="5:16" s="4" customFormat="1" ht="12.75">
      <c r="E288" s="9"/>
      <c r="F288" s="9"/>
      <c r="G288" s="21"/>
      <c r="P288" s="16"/>
    </row>
    <row r="289" spans="5:16" s="4" customFormat="1" ht="12.75">
      <c r="E289" s="9"/>
      <c r="F289" s="9"/>
      <c r="G289" s="21"/>
      <c r="H289" s="14"/>
      <c r="I289" s="14"/>
      <c r="J289" s="14"/>
      <c r="K289" s="14"/>
      <c r="L289" s="14"/>
      <c r="M289" s="10"/>
      <c r="N289" s="10"/>
      <c r="O289" s="10"/>
      <c r="P289" s="16"/>
    </row>
    <row r="290" spans="5:16" s="4" customFormat="1" ht="12.75">
      <c r="E290" s="9"/>
      <c r="F290" s="9"/>
      <c r="G290" s="21"/>
      <c r="P290" s="18"/>
    </row>
    <row r="291" spans="5:16" s="4" customFormat="1" ht="12.75">
      <c r="E291" s="9"/>
      <c r="F291" s="9"/>
      <c r="G291" s="21"/>
      <c r="P291" s="18"/>
    </row>
    <row r="292" spans="5:16" s="4" customFormat="1" ht="12.75">
      <c r="E292" s="9"/>
      <c r="F292" s="9"/>
      <c r="G292" s="21"/>
      <c r="P292" s="18"/>
    </row>
    <row r="293" spans="5:16" s="4" customFormat="1" ht="12.75">
      <c r="E293" s="9"/>
      <c r="F293" s="9"/>
      <c r="G293" s="21"/>
      <c r="P293" s="18"/>
    </row>
    <row r="294" spans="5:16" s="4" customFormat="1" ht="12.75">
      <c r="E294" s="9"/>
      <c r="F294" s="9"/>
      <c r="G294" s="21"/>
      <c r="P294" s="18"/>
    </row>
    <row r="295" spans="5:16" s="4" customFormat="1" ht="12.75">
      <c r="E295" s="9"/>
      <c r="F295" s="9"/>
      <c r="G295" s="21"/>
      <c r="P295" s="18"/>
    </row>
    <row r="296" spans="5:16" s="4" customFormat="1" ht="12.75">
      <c r="E296" s="9"/>
      <c r="F296" s="9"/>
      <c r="G296" s="21"/>
      <c r="P296" s="18"/>
    </row>
    <row r="297" spans="5:16" s="4" customFormat="1" ht="12.75">
      <c r="E297" s="9"/>
      <c r="F297" s="9"/>
      <c r="G297" s="21"/>
      <c r="P297" s="18"/>
    </row>
    <row r="298" spans="5:16" s="4" customFormat="1" ht="12.75">
      <c r="E298" s="9"/>
      <c r="F298" s="9"/>
      <c r="G298" s="21"/>
      <c r="P298" s="18"/>
    </row>
    <row r="299" spans="5:16" s="4" customFormat="1" ht="12.75">
      <c r="E299" s="9"/>
      <c r="F299" s="9"/>
      <c r="G299" s="21"/>
      <c r="P299" s="18"/>
    </row>
    <row r="300" spans="5:16" s="4" customFormat="1" ht="12.75">
      <c r="E300" s="9"/>
      <c r="F300" s="9"/>
      <c r="G300" s="21"/>
      <c r="P300" s="18"/>
    </row>
    <row r="301" spans="5:16" s="4" customFormat="1" ht="12.75">
      <c r="E301" s="9"/>
      <c r="F301" s="9"/>
      <c r="G301" s="21"/>
      <c r="P301" s="18"/>
    </row>
    <row r="302" spans="5:16" s="4" customFormat="1" ht="12.75">
      <c r="E302" s="9"/>
      <c r="F302" s="9"/>
      <c r="G302" s="21"/>
      <c r="P302" s="18"/>
    </row>
    <row r="303" spans="5:16" s="4" customFormat="1" ht="12.75">
      <c r="E303" s="9"/>
      <c r="F303" s="9"/>
      <c r="G303" s="21"/>
      <c r="P303" s="18"/>
    </row>
    <row r="304" spans="5:16" s="4" customFormat="1" ht="12.75">
      <c r="E304" s="9"/>
      <c r="F304" s="9"/>
      <c r="G304" s="21"/>
      <c r="P304" s="18"/>
    </row>
    <row r="305" spans="5:16" s="4" customFormat="1" ht="12.75">
      <c r="E305" s="9"/>
      <c r="F305" s="9"/>
      <c r="G305" s="21"/>
      <c r="P305" s="18"/>
    </row>
    <row r="306" spans="5:16" s="4" customFormat="1" ht="12.75">
      <c r="E306" s="9"/>
      <c r="F306" s="9"/>
      <c r="G306" s="21"/>
      <c r="P306" s="18"/>
    </row>
    <row r="307" spans="5:16" s="4" customFormat="1" ht="12.75">
      <c r="E307" s="9"/>
      <c r="F307" s="9"/>
      <c r="G307" s="21"/>
      <c r="P307" s="18"/>
    </row>
    <row r="308" spans="5:16" s="4" customFormat="1" ht="12.75">
      <c r="E308" s="9"/>
      <c r="F308" s="9"/>
      <c r="G308" s="21"/>
      <c r="P308" s="18"/>
    </row>
    <row r="309" spans="5:16" s="4" customFormat="1" ht="12.75">
      <c r="E309" s="9"/>
      <c r="F309" s="9"/>
      <c r="G309" s="21"/>
      <c r="P309" s="18"/>
    </row>
    <row r="310" spans="5:16" s="4" customFormat="1" ht="12.75">
      <c r="E310" s="9"/>
      <c r="F310" s="9"/>
      <c r="G310" s="21"/>
      <c r="P310" s="18"/>
    </row>
    <row r="311" spans="5:16" s="4" customFormat="1" ht="12.75">
      <c r="E311" s="9"/>
      <c r="F311" s="9"/>
      <c r="G311" s="21"/>
      <c r="H311" s="14"/>
      <c r="I311" s="14"/>
      <c r="J311" s="14"/>
      <c r="K311" s="14"/>
      <c r="L311" s="14"/>
      <c r="M311" s="14"/>
      <c r="N311" s="14"/>
      <c r="O311" s="14"/>
      <c r="P311" s="18"/>
    </row>
    <row r="312" spans="5:16" s="4" customFormat="1" ht="12.75">
      <c r="E312" s="9"/>
      <c r="F312" s="9"/>
      <c r="G312" s="21"/>
      <c r="P312" s="18"/>
    </row>
    <row r="313" spans="5:16" s="4" customFormat="1" ht="12.75">
      <c r="E313" s="9"/>
      <c r="F313" s="9"/>
      <c r="G313" s="21"/>
      <c r="P313" s="18"/>
    </row>
    <row r="314" spans="5:16" s="4" customFormat="1" ht="12.75">
      <c r="E314" s="9"/>
      <c r="F314" s="9"/>
      <c r="G314" s="21"/>
      <c r="P314" s="18"/>
    </row>
    <row r="315" spans="5:16" s="4" customFormat="1" ht="12.75">
      <c r="E315" s="9"/>
      <c r="F315" s="9"/>
      <c r="G315" s="21"/>
      <c r="P315" s="18"/>
    </row>
    <row r="316" spans="5:16" s="4" customFormat="1" ht="12.75">
      <c r="E316" s="9"/>
      <c r="F316" s="9"/>
      <c r="G316" s="21"/>
      <c r="P316" s="18"/>
    </row>
    <row r="317" spans="5:16" s="4" customFormat="1" ht="12.75">
      <c r="E317" s="9"/>
      <c r="F317" s="9"/>
      <c r="G317" s="21"/>
      <c r="P317" s="18"/>
    </row>
    <row r="318" spans="5:16" s="4" customFormat="1" ht="12.75">
      <c r="E318" s="9"/>
      <c r="F318" s="9"/>
      <c r="G318" s="21"/>
      <c r="P318" s="18"/>
    </row>
    <row r="319" spans="5:16" s="4" customFormat="1" ht="12.75">
      <c r="E319" s="9"/>
      <c r="F319" s="9"/>
      <c r="G319" s="21"/>
      <c r="P319" s="18"/>
    </row>
    <row r="320" spans="5:16" s="4" customFormat="1" ht="12.75">
      <c r="E320" s="9"/>
      <c r="F320" s="9"/>
      <c r="G320" s="21"/>
      <c r="H320" s="10"/>
      <c r="I320" s="10"/>
      <c r="P320" s="18"/>
    </row>
    <row r="321" spans="5:16" s="4" customFormat="1" ht="12.75">
      <c r="E321" s="9"/>
      <c r="F321" s="9"/>
      <c r="G321" s="21"/>
      <c r="P321" s="18"/>
    </row>
    <row r="322" spans="5:16" s="4" customFormat="1" ht="12.75">
      <c r="E322" s="9"/>
      <c r="F322" s="9"/>
      <c r="G322" s="21"/>
      <c r="P322" s="18"/>
    </row>
    <row r="323" spans="5:16" s="4" customFormat="1" ht="12.75">
      <c r="E323" s="9"/>
      <c r="F323" s="9"/>
      <c r="G323" s="21"/>
      <c r="P323" s="18"/>
    </row>
    <row r="324" spans="5:16" s="4" customFormat="1" ht="12.75">
      <c r="E324" s="9"/>
      <c r="F324" s="9"/>
      <c r="G324" s="21"/>
      <c r="P324" s="18"/>
    </row>
    <row r="325" spans="5:16" s="4" customFormat="1" ht="12.75">
      <c r="E325" s="9"/>
      <c r="F325" s="9"/>
      <c r="G325" s="21"/>
      <c r="P325" s="18"/>
    </row>
    <row r="326" spans="5:16" s="4" customFormat="1" ht="12.75">
      <c r="E326" s="9"/>
      <c r="F326" s="9"/>
      <c r="G326" s="21"/>
      <c r="P326" s="18"/>
    </row>
    <row r="327" spans="5:16" s="4" customFormat="1" ht="12.75">
      <c r="E327" s="9"/>
      <c r="F327" s="9"/>
      <c r="G327" s="21"/>
      <c r="P327" s="18"/>
    </row>
    <row r="328" spans="5:16" s="4" customFormat="1" ht="12.75">
      <c r="E328" s="9"/>
      <c r="F328" s="9"/>
      <c r="G328" s="21"/>
      <c r="P328" s="18"/>
    </row>
    <row r="329" spans="5:16" s="4" customFormat="1" ht="12.75">
      <c r="E329" s="9"/>
      <c r="F329" s="9"/>
      <c r="G329" s="21"/>
      <c r="P329" s="18"/>
    </row>
    <row r="330" spans="5:16" s="4" customFormat="1" ht="12.75">
      <c r="E330" s="9"/>
      <c r="F330" s="9"/>
      <c r="G330" s="21"/>
      <c r="P330" s="18"/>
    </row>
    <row r="331" spans="5:16" s="4" customFormat="1" ht="12.75">
      <c r="E331" s="9"/>
      <c r="F331" s="9"/>
      <c r="G331" s="21"/>
      <c r="P331" s="18"/>
    </row>
    <row r="332" spans="5:16" s="4" customFormat="1" ht="12.75">
      <c r="E332" s="9"/>
      <c r="F332" s="9"/>
      <c r="G332" s="21"/>
      <c r="P332" s="18"/>
    </row>
    <row r="333" spans="5:16" s="4" customFormat="1" ht="12.75">
      <c r="E333" s="9"/>
      <c r="F333" s="9"/>
      <c r="G333" s="21"/>
      <c r="P333" s="18"/>
    </row>
    <row r="334" spans="5:16" s="4" customFormat="1" ht="12.75">
      <c r="E334" s="9"/>
      <c r="F334" s="9"/>
      <c r="G334" s="21"/>
      <c r="P334" s="18"/>
    </row>
    <row r="335" spans="5:16" s="4" customFormat="1" ht="12.75">
      <c r="E335" s="9"/>
      <c r="F335" s="9"/>
      <c r="G335" s="21"/>
      <c r="P335" s="18"/>
    </row>
    <row r="336" spans="5:16" s="4" customFormat="1" ht="12.75">
      <c r="E336" s="9"/>
      <c r="F336" s="9"/>
      <c r="G336" s="21"/>
      <c r="P336" s="18"/>
    </row>
    <row r="337" spans="5:16" s="4" customFormat="1" ht="12.75">
      <c r="E337" s="9"/>
      <c r="F337" s="9"/>
      <c r="G337" s="21"/>
      <c r="P337" s="18"/>
    </row>
    <row r="338" spans="5:16" s="4" customFormat="1" ht="12.75">
      <c r="E338" s="9"/>
      <c r="F338" s="9"/>
      <c r="G338" s="21"/>
      <c r="P338" s="18"/>
    </row>
    <row r="339" spans="5:16" s="4" customFormat="1" ht="12.75">
      <c r="E339" s="9"/>
      <c r="F339" s="9"/>
      <c r="G339" s="21"/>
      <c r="P339" s="18"/>
    </row>
    <row r="340" spans="5:16" s="4" customFormat="1" ht="12.75">
      <c r="E340" s="9"/>
      <c r="F340" s="9"/>
      <c r="G340" s="21"/>
      <c r="P340" s="18"/>
    </row>
    <row r="341" spans="5:16" s="4" customFormat="1" ht="12.75">
      <c r="E341" s="9"/>
      <c r="F341" s="9"/>
      <c r="G341" s="21"/>
      <c r="P341" s="18"/>
    </row>
    <row r="342" spans="5:16" s="4" customFormat="1" ht="12.75">
      <c r="E342" s="9"/>
      <c r="F342" s="9"/>
      <c r="G342" s="21"/>
      <c r="P342" s="18"/>
    </row>
    <row r="343" spans="5:16" s="4" customFormat="1" ht="12.75">
      <c r="E343" s="9"/>
      <c r="F343" s="9"/>
      <c r="G343" s="21"/>
      <c r="P343" s="18"/>
    </row>
    <row r="344" spans="5:16" s="4" customFormat="1" ht="12.75">
      <c r="E344" s="9"/>
      <c r="F344" s="9"/>
      <c r="G344" s="21"/>
      <c r="P344" s="18"/>
    </row>
    <row r="345" spans="5:16" s="4" customFormat="1" ht="12.75">
      <c r="E345" s="9"/>
      <c r="F345" s="9"/>
      <c r="G345" s="21"/>
      <c r="P345" s="18"/>
    </row>
    <row r="346" spans="5:16" s="4" customFormat="1" ht="12.75">
      <c r="E346" s="9"/>
      <c r="F346" s="9"/>
      <c r="G346" s="21"/>
      <c r="P346" s="18"/>
    </row>
    <row r="347" spans="5:16" s="4" customFormat="1" ht="12.75">
      <c r="E347" s="9"/>
      <c r="F347" s="9"/>
      <c r="G347" s="21"/>
      <c r="P347" s="18"/>
    </row>
    <row r="348" spans="5:16" s="4" customFormat="1" ht="12.75">
      <c r="E348" s="9"/>
      <c r="F348" s="9"/>
      <c r="G348" s="21"/>
      <c r="P348" s="18"/>
    </row>
    <row r="349" spans="5:16" s="4" customFormat="1" ht="12.75">
      <c r="E349" s="9"/>
      <c r="F349" s="9"/>
      <c r="G349" s="21"/>
      <c r="P349" s="18"/>
    </row>
    <row r="350" spans="5:16" s="4" customFormat="1" ht="12.75">
      <c r="E350" s="9"/>
      <c r="F350" s="9"/>
      <c r="G350" s="21"/>
      <c r="P350" s="18"/>
    </row>
    <row r="351" spans="5:16" s="4" customFormat="1" ht="12.75">
      <c r="E351" s="9"/>
      <c r="F351" s="9"/>
      <c r="G351" s="21"/>
      <c r="P351" s="18"/>
    </row>
    <row r="352" spans="5:16" s="4" customFormat="1" ht="12.75">
      <c r="E352" s="9"/>
      <c r="F352" s="9"/>
      <c r="G352" s="21"/>
      <c r="P352" s="18"/>
    </row>
    <row r="353" spans="5:16" s="4" customFormat="1" ht="12.75">
      <c r="E353" s="9"/>
      <c r="F353" s="9"/>
      <c r="G353" s="21"/>
      <c r="P353" s="18"/>
    </row>
    <row r="354" spans="5:16" s="4" customFormat="1" ht="12.75">
      <c r="E354" s="9"/>
      <c r="F354" s="9"/>
      <c r="G354" s="21"/>
      <c r="P354" s="18"/>
    </row>
    <row r="355" spans="5:16" s="4" customFormat="1" ht="12.75">
      <c r="E355" s="9"/>
      <c r="F355" s="9"/>
      <c r="G355" s="21"/>
      <c r="P355" s="18"/>
    </row>
    <row r="356" spans="5:16" s="4" customFormat="1" ht="12.75">
      <c r="E356" s="9"/>
      <c r="F356" s="9"/>
      <c r="G356" s="21"/>
      <c r="P356" s="18"/>
    </row>
    <row r="357" spans="5:16" s="4" customFormat="1" ht="12.75">
      <c r="E357" s="9"/>
      <c r="F357" s="9"/>
      <c r="G357" s="21"/>
      <c r="P357" s="18"/>
    </row>
    <row r="358" spans="5:16" s="4" customFormat="1" ht="12.75">
      <c r="E358" s="9"/>
      <c r="F358" s="9"/>
      <c r="G358" s="21"/>
      <c r="P358" s="18"/>
    </row>
    <row r="359" spans="5:16" s="4" customFormat="1" ht="12.75">
      <c r="E359" s="9"/>
      <c r="F359" s="9"/>
      <c r="G359" s="21"/>
      <c r="P359" s="18"/>
    </row>
    <row r="360" spans="5:16" s="4" customFormat="1" ht="12.75">
      <c r="E360" s="9"/>
      <c r="F360" s="9"/>
      <c r="G360" s="21"/>
      <c r="P360" s="18"/>
    </row>
    <row r="361" spans="5:16" s="4" customFormat="1" ht="12.75">
      <c r="E361" s="9"/>
      <c r="F361" s="9"/>
      <c r="G361" s="21"/>
      <c r="P361" s="18"/>
    </row>
    <row r="362" spans="5:16" s="4" customFormat="1" ht="12.75">
      <c r="E362" s="9"/>
      <c r="F362" s="9"/>
      <c r="G362" s="21"/>
      <c r="P362" s="18"/>
    </row>
    <row r="363" spans="5:16" s="4" customFormat="1" ht="12.75">
      <c r="E363" s="9"/>
      <c r="F363" s="9"/>
      <c r="G363" s="21"/>
      <c r="P363" s="18"/>
    </row>
    <row r="364" spans="5:16" s="4" customFormat="1" ht="12.75">
      <c r="E364" s="9"/>
      <c r="F364" s="9"/>
      <c r="G364" s="21"/>
      <c r="P364" s="18"/>
    </row>
    <row r="365" spans="5:16" s="4" customFormat="1" ht="12.75">
      <c r="E365" s="9"/>
      <c r="F365" s="9"/>
      <c r="G365" s="21"/>
      <c r="H365" s="14"/>
      <c r="P365" s="18"/>
    </row>
    <row r="366" spans="5:16" s="4" customFormat="1" ht="12.75">
      <c r="E366" s="9"/>
      <c r="F366" s="9"/>
      <c r="G366" s="21"/>
      <c r="P366" s="18"/>
    </row>
    <row r="367" spans="5:16" s="4" customFormat="1" ht="12.75">
      <c r="E367" s="9"/>
      <c r="F367" s="9"/>
      <c r="G367" s="21"/>
      <c r="P367" s="18"/>
    </row>
    <row r="368" spans="5:16" s="4" customFormat="1" ht="12.75">
      <c r="E368" s="9"/>
      <c r="F368" s="9"/>
      <c r="G368" s="21"/>
      <c r="P368" s="18"/>
    </row>
    <row r="369" spans="5:16" s="4" customFormat="1" ht="12.75">
      <c r="E369" s="9"/>
      <c r="F369" s="9"/>
      <c r="G369" s="21"/>
      <c r="P369" s="18"/>
    </row>
    <row r="370" spans="5:16" s="4" customFormat="1" ht="12.75">
      <c r="E370" s="9"/>
      <c r="F370" s="9"/>
      <c r="G370" s="21"/>
      <c r="K370" s="13"/>
      <c r="P370" s="18"/>
    </row>
    <row r="371" spans="5:16" s="4" customFormat="1" ht="12.75">
      <c r="E371" s="9"/>
      <c r="F371" s="9"/>
      <c r="G371" s="21"/>
      <c r="P371" s="18"/>
    </row>
    <row r="372" spans="5:16" s="4" customFormat="1" ht="12.75">
      <c r="E372" s="9"/>
      <c r="F372" s="9"/>
      <c r="G372" s="21"/>
      <c r="P372" s="18"/>
    </row>
    <row r="373" spans="5:16" s="4" customFormat="1" ht="12.75">
      <c r="E373" s="9"/>
      <c r="F373" s="9"/>
      <c r="G373" s="21"/>
      <c r="P373" s="18"/>
    </row>
    <row r="374" spans="5:16" s="4" customFormat="1" ht="12.75">
      <c r="E374" s="9"/>
      <c r="F374" s="9"/>
      <c r="G374" s="21"/>
      <c r="P374" s="18"/>
    </row>
    <row r="375" spans="5:16" s="4" customFormat="1" ht="12.75">
      <c r="E375" s="9"/>
      <c r="F375" s="9"/>
      <c r="G375" s="21"/>
      <c r="P375" s="18"/>
    </row>
    <row r="376" spans="5:16" s="4" customFormat="1" ht="12.75">
      <c r="E376" s="9"/>
      <c r="F376" s="9"/>
      <c r="G376" s="21"/>
      <c r="P376" s="18"/>
    </row>
    <row r="377" spans="5:16" s="4" customFormat="1" ht="12.75">
      <c r="E377" s="9"/>
      <c r="F377" s="9"/>
      <c r="G377" s="21"/>
      <c r="P377" s="18"/>
    </row>
    <row r="378" spans="5:16" s="4" customFormat="1" ht="12.75">
      <c r="E378" s="9"/>
      <c r="F378" s="9"/>
      <c r="G378" s="21"/>
      <c r="P378" s="18"/>
    </row>
    <row r="379" spans="5:16" s="4" customFormat="1" ht="12.75">
      <c r="E379" s="9"/>
      <c r="F379" s="9"/>
      <c r="G379" s="21"/>
      <c r="P379" s="18"/>
    </row>
    <row r="380" spans="5:16" s="4" customFormat="1" ht="12.75">
      <c r="E380" s="9"/>
      <c r="F380" s="9"/>
      <c r="G380" s="21"/>
      <c r="P380" s="18"/>
    </row>
    <row r="381" spans="5:16" s="4" customFormat="1" ht="12.75">
      <c r="E381" s="9"/>
      <c r="F381" s="9"/>
      <c r="G381" s="21"/>
      <c r="P381" s="18"/>
    </row>
    <row r="382" spans="5:16" s="4" customFormat="1" ht="12.75">
      <c r="E382" s="9"/>
      <c r="F382" s="9"/>
      <c r="G382" s="21"/>
      <c r="P382" s="18"/>
    </row>
    <row r="383" spans="5:22" s="4" customFormat="1" ht="12.75">
      <c r="E383" s="9"/>
      <c r="F383" s="9"/>
      <c r="G383" s="21"/>
      <c r="P383" s="18"/>
      <c r="Q383" s="10"/>
      <c r="T383" s="10"/>
      <c r="U383" s="10"/>
      <c r="V383" s="10"/>
    </row>
    <row r="384" spans="5:16" s="4" customFormat="1" ht="12.75">
      <c r="E384" s="9"/>
      <c r="F384" s="9"/>
      <c r="G384" s="21"/>
      <c r="P384" s="18"/>
    </row>
    <row r="385" spans="5:16" s="4" customFormat="1" ht="12.75">
      <c r="E385" s="9"/>
      <c r="F385" s="9"/>
      <c r="G385" s="21"/>
      <c r="P385" s="18"/>
    </row>
    <row r="386" spans="5:16" s="4" customFormat="1" ht="12.75">
      <c r="E386" s="9"/>
      <c r="F386" s="9"/>
      <c r="G386" s="21"/>
      <c r="P386" s="18"/>
    </row>
    <row r="387" spans="5:16" s="4" customFormat="1" ht="12.75">
      <c r="E387" s="9"/>
      <c r="F387" s="9"/>
      <c r="G387" s="21"/>
      <c r="P387" s="18"/>
    </row>
    <row r="388" spans="5:16" s="4" customFormat="1" ht="12.75">
      <c r="E388" s="9"/>
      <c r="F388" s="9"/>
      <c r="G388" s="21"/>
      <c r="P388" s="18"/>
    </row>
    <row r="389" spans="5:16" s="4" customFormat="1" ht="12.75">
      <c r="E389" s="9"/>
      <c r="F389" s="9"/>
      <c r="G389" s="21"/>
      <c r="P389" s="18"/>
    </row>
    <row r="390" spans="5:17" s="4" customFormat="1" ht="12.75">
      <c r="E390" s="9"/>
      <c r="F390" s="9"/>
      <c r="G390" s="21"/>
      <c r="P390" s="18"/>
      <c r="Q390" s="10"/>
    </row>
    <row r="391" spans="5:16" s="4" customFormat="1" ht="12.75">
      <c r="E391" s="9"/>
      <c r="F391" s="9"/>
      <c r="G391" s="21"/>
      <c r="P391" s="18"/>
    </row>
    <row r="392" spans="5:16" s="4" customFormat="1" ht="12.75">
      <c r="E392" s="9"/>
      <c r="F392" s="9"/>
      <c r="G392" s="21"/>
      <c r="P392" s="18"/>
    </row>
    <row r="393" spans="5:17" s="4" customFormat="1" ht="12.75">
      <c r="E393" s="9"/>
      <c r="F393" s="9"/>
      <c r="G393" s="21"/>
      <c r="P393" s="18"/>
      <c r="Q393" s="10"/>
    </row>
    <row r="394" spans="5:16" s="4" customFormat="1" ht="12.75">
      <c r="E394" s="9"/>
      <c r="F394" s="9"/>
      <c r="G394" s="21"/>
      <c r="P394" s="18"/>
    </row>
    <row r="395" spans="5:17" s="4" customFormat="1" ht="12.75">
      <c r="E395" s="9"/>
      <c r="F395" s="9"/>
      <c r="G395" s="21"/>
      <c r="P395" s="18"/>
      <c r="Q395" s="10"/>
    </row>
    <row r="396" spans="5:16" s="4" customFormat="1" ht="12.75">
      <c r="E396" s="9"/>
      <c r="F396" s="9"/>
      <c r="G396" s="21"/>
      <c r="P396" s="18"/>
    </row>
    <row r="397" spans="5:16" s="4" customFormat="1" ht="12.75">
      <c r="E397" s="9"/>
      <c r="F397" s="9"/>
      <c r="G397" s="21"/>
      <c r="P397" s="18"/>
    </row>
    <row r="398" spans="5:16" s="4" customFormat="1" ht="12.75">
      <c r="E398" s="9"/>
      <c r="F398" s="9"/>
      <c r="G398" s="21"/>
      <c r="P398" s="18"/>
    </row>
    <row r="399" spans="5:16" s="4" customFormat="1" ht="12.75">
      <c r="E399" s="9"/>
      <c r="F399" s="9"/>
      <c r="G399" s="21"/>
      <c r="P399" s="18"/>
    </row>
    <row r="400" spans="5:23" s="4" customFormat="1" ht="12.75">
      <c r="E400" s="9"/>
      <c r="F400" s="9"/>
      <c r="G400" s="21"/>
      <c r="P400" s="18"/>
      <c r="Q400" s="10"/>
      <c r="T400" s="10"/>
      <c r="U400" s="10"/>
      <c r="V400" s="10"/>
      <c r="W400" s="10"/>
    </row>
    <row r="401" spans="5:16" s="4" customFormat="1" ht="12.75">
      <c r="E401" s="9"/>
      <c r="F401" s="9"/>
      <c r="G401" s="21"/>
      <c r="P401" s="18"/>
    </row>
    <row r="402" spans="5:16" s="4" customFormat="1" ht="12.75">
      <c r="E402" s="9"/>
      <c r="F402" s="9"/>
      <c r="G402" s="21"/>
      <c r="P402" s="18"/>
    </row>
    <row r="403" spans="5:17" s="4" customFormat="1" ht="12.75">
      <c r="E403" s="9"/>
      <c r="F403" s="9"/>
      <c r="G403" s="21"/>
      <c r="P403" s="18"/>
      <c r="Q403" s="10"/>
    </row>
    <row r="404" spans="5:16" s="4" customFormat="1" ht="12.75">
      <c r="E404" s="9"/>
      <c r="F404" s="9"/>
      <c r="G404" s="21"/>
      <c r="P404" s="18"/>
    </row>
    <row r="405" spans="5:16" s="4" customFormat="1" ht="12.75">
      <c r="E405" s="9"/>
      <c r="F405" s="9"/>
      <c r="G405" s="21"/>
      <c r="P405" s="18"/>
    </row>
    <row r="406" spans="5:16" s="4" customFormat="1" ht="12.75">
      <c r="E406" s="9"/>
      <c r="F406" s="9"/>
      <c r="G406" s="21"/>
      <c r="P406" s="18"/>
    </row>
    <row r="407" spans="5:16" s="4" customFormat="1" ht="12.75">
      <c r="E407" s="9"/>
      <c r="F407" s="9"/>
      <c r="G407" s="21"/>
      <c r="P407" s="18"/>
    </row>
    <row r="408" spans="5:16" s="4" customFormat="1" ht="12.75">
      <c r="E408" s="9"/>
      <c r="F408" s="9"/>
      <c r="G408" s="21"/>
      <c r="P408" s="18"/>
    </row>
    <row r="409" spans="5:17" s="4" customFormat="1" ht="12.75">
      <c r="E409" s="9"/>
      <c r="F409" s="9"/>
      <c r="G409" s="21"/>
      <c r="P409" s="18"/>
      <c r="Q409" s="10"/>
    </row>
    <row r="410" spans="5:16" s="4" customFormat="1" ht="12.75">
      <c r="E410" s="9"/>
      <c r="F410" s="9"/>
      <c r="G410" s="21"/>
      <c r="P410" s="18"/>
    </row>
    <row r="411" spans="5:16" s="4" customFormat="1" ht="12.75">
      <c r="E411" s="9"/>
      <c r="F411" s="9"/>
      <c r="G411" s="21"/>
      <c r="P411" s="18"/>
    </row>
    <row r="412" spans="5:16" s="4" customFormat="1" ht="12.75">
      <c r="E412" s="9"/>
      <c r="F412" s="9"/>
      <c r="G412" s="21"/>
      <c r="P412" s="18"/>
    </row>
    <row r="413" spans="5:16" s="4" customFormat="1" ht="12.75">
      <c r="E413" s="9"/>
      <c r="F413" s="9"/>
      <c r="G413" s="21"/>
      <c r="P413" s="18"/>
    </row>
    <row r="414" spans="5:17" s="4" customFormat="1" ht="12.75">
      <c r="E414" s="9"/>
      <c r="F414" s="9"/>
      <c r="G414" s="21"/>
      <c r="P414" s="18"/>
      <c r="Q414" s="10"/>
    </row>
    <row r="415" spans="5:20" s="4" customFormat="1" ht="12.75">
      <c r="E415" s="9"/>
      <c r="F415" s="9"/>
      <c r="G415" s="21"/>
      <c r="P415" s="18"/>
      <c r="Q415" s="10"/>
      <c r="T415" s="10"/>
    </row>
    <row r="416" spans="5:16" s="4" customFormat="1" ht="12.75">
      <c r="E416" s="9"/>
      <c r="F416" s="9"/>
      <c r="G416" s="21"/>
      <c r="P416" s="18"/>
    </row>
    <row r="417" spans="5:16" s="4" customFormat="1" ht="12.75">
      <c r="E417" s="9"/>
      <c r="F417" s="9"/>
      <c r="G417" s="21"/>
      <c r="P417" s="18"/>
    </row>
    <row r="418" spans="5:16" s="4" customFormat="1" ht="12.75">
      <c r="E418" s="9"/>
      <c r="F418" s="9"/>
      <c r="G418" s="21"/>
      <c r="P418" s="18"/>
    </row>
    <row r="419" spans="5:16" s="4" customFormat="1" ht="12.75">
      <c r="E419" s="9"/>
      <c r="F419" s="9"/>
      <c r="G419" s="21"/>
      <c r="P419" s="18"/>
    </row>
    <row r="420" spans="5:27" s="4" customFormat="1" ht="12.75">
      <c r="E420" s="9"/>
      <c r="F420" s="9"/>
      <c r="G420" s="21"/>
      <c r="P420" s="18"/>
      <c r="Q420" s="10"/>
      <c r="T420" s="10"/>
      <c r="U420" s="10"/>
      <c r="V420" s="10"/>
      <c r="W420" s="10"/>
      <c r="X420" s="10"/>
      <c r="Y420" s="10"/>
      <c r="Z420" s="10"/>
      <c r="AA420" s="10"/>
    </row>
    <row r="421" spans="5:28" s="4" customFormat="1" ht="12.75">
      <c r="E421" s="9"/>
      <c r="F421" s="9"/>
      <c r="G421" s="21"/>
      <c r="P421" s="18"/>
      <c r="Q421" s="10"/>
      <c r="T421" s="11"/>
      <c r="U421" s="11"/>
      <c r="V421" s="11"/>
      <c r="W421" s="11"/>
      <c r="X421" s="11"/>
      <c r="Y421" s="11"/>
      <c r="Z421" s="11"/>
      <c r="AA421" s="11"/>
      <c r="AB421" s="11"/>
    </row>
    <row r="422" spans="5:16" s="4" customFormat="1" ht="12.75">
      <c r="E422" s="9"/>
      <c r="F422" s="9"/>
      <c r="G422" s="21"/>
      <c r="P422" s="18"/>
    </row>
    <row r="423" spans="5:16" s="4" customFormat="1" ht="12.75">
      <c r="E423" s="9"/>
      <c r="F423" s="9"/>
      <c r="G423" s="21"/>
      <c r="P423" s="18"/>
    </row>
    <row r="424" spans="5:17" s="4" customFormat="1" ht="12.75">
      <c r="E424" s="9"/>
      <c r="F424" s="9"/>
      <c r="G424" s="21"/>
      <c r="P424" s="18"/>
      <c r="Q424" s="10"/>
    </row>
    <row r="425" spans="5:17" s="4" customFormat="1" ht="12.75">
      <c r="E425" s="9"/>
      <c r="F425" s="9"/>
      <c r="G425" s="21"/>
      <c r="P425" s="18"/>
      <c r="Q425" s="10"/>
    </row>
    <row r="426" spans="5:16" s="4" customFormat="1" ht="12.75">
      <c r="E426" s="9"/>
      <c r="F426" s="9"/>
      <c r="G426" s="21"/>
      <c r="P426" s="18"/>
    </row>
    <row r="427" spans="5:17" s="4" customFormat="1" ht="12.75">
      <c r="E427" s="9"/>
      <c r="F427" s="9"/>
      <c r="G427" s="21"/>
      <c r="P427" s="18"/>
      <c r="Q427" s="10"/>
    </row>
    <row r="428" spans="5:16" s="4" customFormat="1" ht="12.75">
      <c r="E428" s="9"/>
      <c r="F428" s="9"/>
      <c r="G428" s="21"/>
      <c r="P428" s="18"/>
    </row>
    <row r="429" spans="5:16" s="4" customFormat="1" ht="12.75">
      <c r="E429" s="9"/>
      <c r="F429" s="9"/>
      <c r="G429" s="21"/>
      <c r="P429" s="18"/>
    </row>
    <row r="430" spans="5:16" s="4" customFormat="1" ht="12.75">
      <c r="E430" s="9"/>
      <c r="F430" s="9"/>
      <c r="G430" s="21"/>
      <c r="P430" s="18"/>
    </row>
    <row r="431" spans="5:17" s="4" customFormat="1" ht="12.75">
      <c r="E431" s="9"/>
      <c r="F431" s="9"/>
      <c r="G431" s="21"/>
      <c r="P431" s="18"/>
      <c r="Q431" s="10"/>
    </row>
    <row r="432" spans="5:16" s="4" customFormat="1" ht="12.75">
      <c r="E432" s="9"/>
      <c r="F432" s="9"/>
      <c r="G432" s="21"/>
      <c r="P432" s="18"/>
    </row>
    <row r="433" spans="5:16" s="4" customFormat="1" ht="12.75">
      <c r="E433" s="9"/>
      <c r="F433" s="9"/>
      <c r="G433" s="21"/>
      <c r="P433" s="18"/>
    </row>
    <row r="434" spans="5:16" s="4" customFormat="1" ht="12.75">
      <c r="E434" s="9"/>
      <c r="F434" s="9"/>
      <c r="G434" s="21"/>
      <c r="P434" s="16"/>
    </row>
    <row r="435" spans="5:16" s="4" customFormat="1" ht="12.75">
      <c r="E435" s="9"/>
      <c r="F435" s="9"/>
      <c r="G435" s="21"/>
      <c r="P435" s="16"/>
    </row>
    <row r="436" spans="5:16" s="4" customFormat="1" ht="12.75">
      <c r="E436" s="9"/>
      <c r="F436" s="9"/>
      <c r="G436" s="21"/>
      <c r="P436" s="16"/>
    </row>
    <row r="437" spans="5:16" s="4" customFormat="1" ht="12.75">
      <c r="E437" s="9"/>
      <c r="F437" s="9"/>
      <c r="G437" s="21"/>
      <c r="P437" s="16"/>
    </row>
    <row r="438" spans="5:16" s="4" customFormat="1" ht="12.75">
      <c r="E438" s="9"/>
      <c r="F438" s="9"/>
      <c r="G438" s="21"/>
      <c r="P438" s="16"/>
    </row>
    <row r="439" spans="5:16" s="4" customFormat="1" ht="12.75">
      <c r="E439" s="9"/>
      <c r="F439" s="9"/>
      <c r="G439" s="21"/>
      <c r="P439" s="16"/>
    </row>
    <row r="440" spans="5:16" s="4" customFormat="1" ht="12.75">
      <c r="E440" s="9"/>
      <c r="F440" s="9"/>
      <c r="G440" s="21"/>
      <c r="P440" s="16"/>
    </row>
    <row r="441" spans="5:16" s="4" customFormat="1" ht="12.75">
      <c r="E441" s="9"/>
      <c r="F441" s="9"/>
      <c r="G441" s="21"/>
      <c r="P441" s="16"/>
    </row>
    <row r="442" spans="5:16" s="4" customFormat="1" ht="12.75">
      <c r="E442" s="12"/>
      <c r="F442" s="12"/>
      <c r="G442" s="22"/>
      <c r="P442" s="16"/>
    </row>
    <row r="443" spans="5:16" s="4" customFormat="1" ht="12.75">
      <c r="E443" s="9"/>
      <c r="F443" s="9"/>
      <c r="G443" s="21"/>
      <c r="P443" s="16"/>
    </row>
    <row r="444" spans="5:16" s="4" customFormat="1" ht="12.75">
      <c r="E444" s="9"/>
      <c r="F444" s="9"/>
      <c r="G444" s="21"/>
      <c r="P444" s="16"/>
    </row>
    <row r="445" spans="5:16" s="4" customFormat="1" ht="12.75">
      <c r="E445" s="9"/>
      <c r="F445" s="9"/>
      <c r="G445" s="21"/>
      <c r="P445" s="16"/>
    </row>
    <row r="446" spans="5:16" s="4" customFormat="1" ht="12.75">
      <c r="E446" s="12"/>
      <c r="F446" s="12"/>
      <c r="G446" s="22"/>
      <c r="P446" s="16"/>
    </row>
    <row r="447" spans="5:16" s="4" customFormat="1" ht="12.75">
      <c r="E447" s="9"/>
      <c r="F447" s="9"/>
      <c r="G447" s="21"/>
      <c r="P447" s="16"/>
    </row>
    <row r="448" spans="5:16" s="4" customFormat="1" ht="12.75">
      <c r="E448" s="9"/>
      <c r="F448" s="9"/>
      <c r="G448" s="21"/>
      <c r="P448" s="16"/>
    </row>
    <row r="449" spans="5:16" s="4" customFormat="1" ht="12.75">
      <c r="E449" s="9"/>
      <c r="F449" s="9"/>
      <c r="G449" s="21"/>
      <c r="P449" s="16"/>
    </row>
    <row r="450" spans="5:16" s="4" customFormat="1" ht="12.75">
      <c r="E450" s="9"/>
      <c r="F450" s="9"/>
      <c r="G450" s="21"/>
      <c r="P450" s="16"/>
    </row>
    <row r="451" spans="5:16" s="4" customFormat="1" ht="12.75">
      <c r="E451" s="9"/>
      <c r="F451" s="9"/>
      <c r="G451" s="21"/>
      <c r="P451" s="16"/>
    </row>
    <row r="452" spans="5:16" s="4" customFormat="1" ht="12.75">
      <c r="E452" s="9"/>
      <c r="F452" s="9"/>
      <c r="G452" s="21"/>
      <c r="P452" s="16"/>
    </row>
    <row r="453" spans="5:16" s="4" customFormat="1" ht="12.75">
      <c r="E453" s="9"/>
      <c r="F453" s="9"/>
      <c r="G453" s="21"/>
      <c r="P453" s="16"/>
    </row>
    <row r="454" spans="5:16" s="4" customFormat="1" ht="12.75">
      <c r="E454" s="9"/>
      <c r="F454" s="9"/>
      <c r="G454" s="21"/>
      <c r="P454" s="16"/>
    </row>
    <row r="455" spans="5:16" s="4" customFormat="1" ht="12.75">
      <c r="E455" s="9"/>
      <c r="F455" s="9"/>
      <c r="G455" s="21"/>
      <c r="P455" s="16"/>
    </row>
    <row r="456" spans="5:16" s="4" customFormat="1" ht="12.75">
      <c r="E456" s="9"/>
      <c r="F456" s="9"/>
      <c r="G456" s="21"/>
      <c r="P456" s="16"/>
    </row>
    <row r="457" spans="5:16" s="4" customFormat="1" ht="12.75">
      <c r="E457" s="9"/>
      <c r="F457" s="9"/>
      <c r="G457" s="21"/>
      <c r="P457" s="16"/>
    </row>
    <row r="458" spans="5:16" s="4" customFormat="1" ht="12.75">
      <c r="E458" s="9"/>
      <c r="F458" s="9"/>
      <c r="G458" s="21"/>
      <c r="P458" s="16"/>
    </row>
    <row r="459" spans="5:16" s="4" customFormat="1" ht="12.75">
      <c r="E459" s="9"/>
      <c r="F459" s="9"/>
      <c r="G459" s="21"/>
      <c r="P459" s="16"/>
    </row>
    <row r="460" spans="5:16" s="4" customFormat="1" ht="12.75">
      <c r="E460" s="9"/>
      <c r="F460" s="9"/>
      <c r="G460" s="21"/>
      <c r="P460" s="16"/>
    </row>
    <row r="461" spans="5:16" s="4" customFormat="1" ht="12.75">
      <c r="E461" s="9"/>
      <c r="F461" s="9"/>
      <c r="G461" s="21"/>
      <c r="P461" s="16"/>
    </row>
    <row r="462" spans="5:16" s="4" customFormat="1" ht="12.75">
      <c r="E462" s="9"/>
      <c r="F462" s="9"/>
      <c r="G462" s="21"/>
      <c r="P462" s="16"/>
    </row>
    <row r="463" spans="5:16" s="4" customFormat="1" ht="12.75">
      <c r="E463" s="9"/>
      <c r="F463" s="9"/>
      <c r="G463" s="21"/>
      <c r="P463" s="16"/>
    </row>
    <row r="464" spans="5:16" s="4" customFormat="1" ht="12.75">
      <c r="E464" s="9"/>
      <c r="F464" s="9"/>
      <c r="G464" s="21"/>
      <c r="P464" s="16"/>
    </row>
    <row r="465" spans="5:16" s="4" customFormat="1" ht="12.75">
      <c r="E465" s="9"/>
      <c r="F465" s="9"/>
      <c r="G465" s="21"/>
      <c r="P465" s="16"/>
    </row>
    <row r="466" spans="5:16" s="4" customFormat="1" ht="12.75">
      <c r="E466" s="9"/>
      <c r="F466" s="9"/>
      <c r="G466" s="21"/>
      <c r="P466" s="16"/>
    </row>
    <row r="467" spans="5:16" s="4" customFormat="1" ht="12.75">
      <c r="E467" s="9"/>
      <c r="F467" s="9"/>
      <c r="G467" s="21"/>
      <c r="P467" s="16"/>
    </row>
    <row r="468" spans="5:16" s="4" customFormat="1" ht="12.75">
      <c r="E468" s="9"/>
      <c r="F468" s="9"/>
      <c r="G468" s="21"/>
      <c r="P468" s="16"/>
    </row>
    <row r="469" spans="5:16" s="4" customFormat="1" ht="12.75">
      <c r="E469" s="9"/>
      <c r="F469" s="9"/>
      <c r="G469" s="21"/>
      <c r="P469" s="16"/>
    </row>
    <row r="470" spans="5:16" s="4" customFormat="1" ht="12.75">
      <c r="E470" s="9"/>
      <c r="F470" s="9"/>
      <c r="G470" s="21"/>
      <c r="H470" s="14"/>
      <c r="I470" s="14"/>
      <c r="J470" s="14"/>
      <c r="K470" s="14"/>
      <c r="L470" s="14"/>
      <c r="P470" s="16"/>
    </row>
    <row r="471" spans="5:16" s="4" customFormat="1" ht="12.75">
      <c r="E471" s="9"/>
      <c r="F471" s="9"/>
      <c r="G471" s="21"/>
      <c r="H471" s="14"/>
      <c r="I471" s="14"/>
      <c r="J471" s="14"/>
      <c r="K471" s="14"/>
      <c r="L471" s="14"/>
      <c r="P471" s="16"/>
    </row>
    <row r="472" spans="5:16" s="4" customFormat="1" ht="12.75">
      <c r="E472" s="9"/>
      <c r="F472" s="9"/>
      <c r="G472" s="21"/>
      <c r="H472" s="14"/>
      <c r="I472" s="14"/>
      <c r="J472" s="14"/>
      <c r="K472" s="14"/>
      <c r="L472" s="14"/>
      <c r="P472" s="16"/>
    </row>
    <row r="473" spans="5:16" s="4" customFormat="1" ht="12.75">
      <c r="E473" s="9"/>
      <c r="F473" s="9"/>
      <c r="G473" s="21"/>
      <c r="H473" s="14"/>
      <c r="I473" s="14"/>
      <c r="J473" s="14"/>
      <c r="K473" s="14"/>
      <c r="L473" s="14"/>
      <c r="P473" s="16"/>
    </row>
    <row r="474" spans="5:16" s="4" customFormat="1" ht="12.75">
      <c r="E474" s="9"/>
      <c r="F474" s="9"/>
      <c r="G474" s="21"/>
      <c r="H474" s="14"/>
      <c r="I474" s="14"/>
      <c r="J474" s="14"/>
      <c r="K474" s="14"/>
      <c r="L474" s="14"/>
      <c r="P474" s="16"/>
    </row>
    <row r="475" spans="5:16" s="4" customFormat="1" ht="12.75">
      <c r="E475" s="9"/>
      <c r="F475" s="9"/>
      <c r="G475" s="21"/>
      <c r="H475" s="14"/>
      <c r="I475" s="14"/>
      <c r="J475" s="14"/>
      <c r="K475" s="14"/>
      <c r="L475" s="14"/>
      <c r="P475" s="16"/>
    </row>
    <row r="476" spans="5:16" s="4" customFormat="1" ht="12.75">
      <c r="E476" s="9"/>
      <c r="F476" s="9"/>
      <c r="G476" s="21"/>
      <c r="H476" s="14"/>
      <c r="I476" s="14"/>
      <c r="J476" s="14"/>
      <c r="K476" s="14"/>
      <c r="L476" s="14"/>
      <c r="P476" s="16"/>
    </row>
    <row r="477" spans="5:16" s="4" customFormat="1" ht="12.75">
      <c r="E477" s="9"/>
      <c r="F477" s="9"/>
      <c r="G477" s="21"/>
      <c r="H477" s="14"/>
      <c r="I477" s="14"/>
      <c r="J477" s="14"/>
      <c r="K477" s="14"/>
      <c r="L477" s="14"/>
      <c r="P477" s="16"/>
    </row>
    <row r="478" spans="5:16" s="4" customFormat="1" ht="12.75">
      <c r="E478" s="9"/>
      <c r="F478" s="9"/>
      <c r="G478" s="21"/>
      <c r="P478" s="16"/>
    </row>
    <row r="479" spans="5:16" s="4" customFormat="1" ht="12.75">
      <c r="E479" s="9"/>
      <c r="F479" s="9"/>
      <c r="G479" s="21"/>
      <c r="P479" s="16"/>
    </row>
    <row r="480" spans="5:16" s="4" customFormat="1" ht="12.75">
      <c r="E480" s="9"/>
      <c r="F480" s="9"/>
      <c r="G480" s="21"/>
      <c r="P480" s="16"/>
    </row>
    <row r="481" spans="5:16" s="4" customFormat="1" ht="12.75">
      <c r="E481" s="9"/>
      <c r="F481" s="9"/>
      <c r="G481" s="21"/>
      <c r="P481" s="16"/>
    </row>
    <row r="482" spans="5:16" s="4" customFormat="1" ht="12.75">
      <c r="E482" s="9"/>
      <c r="F482" s="9"/>
      <c r="G482" s="21"/>
      <c r="P482" s="16"/>
    </row>
    <row r="483" spans="5:16" s="4" customFormat="1" ht="12.75">
      <c r="E483" s="9"/>
      <c r="F483" s="9"/>
      <c r="G483" s="21"/>
      <c r="P483" s="16"/>
    </row>
    <row r="484" spans="5:16" s="4" customFormat="1" ht="12.75">
      <c r="E484" s="9"/>
      <c r="F484" s="9"/>
      <c r="G484" s="21"/>
      <c r="P484" s="16"/>
    </row>
    <row r="485" spans="5:16" s="4" customFormat="1" ht="12.75">
      <c r="E485" s="9"/>
      <c r="F485" s="9"/>
      <c r="G485" s="21"/>
      <c r="P485" s="16"/>
    </row>
    <row r="486" spans="5:16" s="4" customFormat="1" ht="12.75">
      <c r="E486" s="9"/>
      <c r="F486" s="9"/>
      <c r="G486" s="21"/>
      <c r="P486" s="16"/>
    </row>
    <row r="487" spans="5:16" s="4" customFormat="1" ht="12.75">
      <c r="E487" s="9"/>
      <c r="F487" s="9"/>
      <c r="G487" s="21"/>
      <c r="P487" s="16"/>
    </row>
    <row r="488" spans="5:16" s="4" customFormat="1" ht="12.75">
      <c r="E488" s="9"/>
      <c r="F488" s="9"/>
      <c r="G488" s="21"/>
      <c r="P488" s="16"/>
    </row>
    <row r="489" spans="5:16" s="4" customFormat="1" ht="12.75">
      <c r="E489" s="9"/>
      <c r="F489" s="9"/>
      <c r="G489" s="21"/>
      <c r="P489" s="16"/>
    </row>
    <row r="490" spans="5:16" s="4" customFormat="1" ht="12.75">
      <c r="E490" s="9"/>
      <c r="F490" s="9"/>
      <c r="G490" s="21"/>
      <c r="P490" s="16"/>
    </row>
    <row r="491" spans="5:16" s="4" customFormat="1" ht="12.75">
      <c r="E491" s="9"/>
      <c r="F491" s="9"/>
      <c r="G491" s="21"/>
      <c r="P491" s="16"/>
    </row>
    <row r="492" spans="5:16" s="4" customFormat="1" ht="12.75">
      <c r="E492" s="9"/>
      <c r="F492" s="9"/>
      <c r="G492" s="21"/>
      <c r="P492" s="16"/>
    </row>
    <row r="493" spans="5:16" s="4" customFormat="1" ht="12.75">
      <c r="E493" s="9"/>
      <c r="F493" s="9"/>
      <c r="G493" s="21"/>
      <c r="P493" s="16"/>
    </row>
    <row r="494" spans="5:16" s="4" customFormat="1" ht="12.75">
      <c r="E494" s="9"/>
      <c r="F494" s="9"/>
      <c r="G494" s="21"/>
      <c r="P494" s="16"/>
    </row>
    <row r="495" spans="5:16" s="4" customFormat="1" ht="12.75">
      <c r="E495" s="9"/>
      <c r="F495" s="9"/>
      <c r="G495" s="21"/>
      <c r="P495" s="16"/>
    </row>
    <row r="496" spans="5:16" s="4" customFormat="1" ht="12.75">
      <c r="E496" s="9"/>
      <c r="F496" s="9"/>
      <c r="G496" s="21"/>
      <c r="P496" s="16"/>
    </row>
    <row r="497" spans="5:16" s="4" customFormat="1" ht="12.75">
      <c r="E497" s="9"/>
      <c r="F497" s="9"/>
      <c r="G497" s="21"/>
      <c r="P497" s="16"/>
    </row>
    <row r="498" spans="5:16" s="4" customFormat="1" ht="12.75">
      <c r="E498" s="9"/>
      <c r="F498" s="9"/>
      <c r="G498" s="21"/>
      <c r="P498" s="16"/>
    </row>
    <row r="499" spans="5:16" s="4" customFormat="1" ht="12.75">
      <c r="E499" s="9"/>
      <c r="F499" s="9"/>
      <c r="G499" s="21"/>
      <c r="P499" s="16"/>
    </row>
    <row r="500" spans="5:16" s="4" customFormat="1" ht="12.75">
      <c r="E500" s="12"/>
      <c r="F500" s="12"/>
      <c r="G500" s="22"/>
      <c r="P500" s="16"/>
    </row>
    <row r="501" spans="5:16" s="4" customFormat="1" ht="12.75">
      <c r="E501" s="9"/>
      <c r="F501" s="9"/>
      <c r="G501" s="21"/>
      <c r="P501" s="16"/>
    </row>
    <row r="502" spans="5:16" s="4" customFormat="1" ht="12.75">
      <c r="E502" s="9"/>
      <c r="F502" s="9"/>
      <c r="G502" s="21"/>
      <c r="P502" s="16"/>
    </row>
    <row r="503" spans="5:16" s="4" customFormat="1" ht="12.75">
      <c r="E503" s="9"/>
      <c r="F503" s="9"/>
      <c r="G503" s="21"/>
      <c r="P503" s="16"/>
    </row>
    <row r="504" spans="5:16" s="4" customFormat="1" ht="12.75">
      <c r="E504" s="9"/>
      <c r="F504" s="9"/>
      <c r="G504" s="21"/>
      <c r="P504" s="16"/>
    </row>
    <row r="505" spans="5:16" s="4" customFormat="1" ht="12.75">
      <c r="E505" s="9"/>
      <c r="F505" s="9"/>
      <c r="G505" s="21"/>
      <c r="P505" s="16"/>
    </row>
    <row r="506" spans="5:16" s="4" customFormat="1" ht="12.75">
      <c r="E506" s="9"/>
      <c r="F506" s="9"/>
      <c r="G506" s="21"/>
      <c r="P506" s="16"/>
    </row>
    <row r="507" spans="5:16" s="4" customFormat="1" ht="12.75">
      <c r="E507" s="9"/>
      <c r="F507" s="9"/>
      <c r="G507" s="21"/>
      <c r="P507" s="16"/>
    </row>
    <row r="508" spans="5:16" s="4" customFormat="1" ht="12.75">
      <c r="E508" s="9"/>
      <c r="F508" s="9"/>
      <c r="G508" s="21"/>
      <c r="P508" s="16"/>
    </row>
    <row r="509" spans="5:16" s="4" customFormat="1" ht="12.75">
      <c r="E509" s="9"/>
      <c r="F509" s="9"/>
      <c r="G509" s="21"/>
      <c r="P509" s="16"/>
    </row>
    <row r="510" spans="5:16" s="4" customFormat="1" ht="12.75">
      <c r="E510" s="9"/>
      <c r="F510" s="9"/>
      <c r="G510" s="21"/>
      <c r="P510" s="16"/>
    </row>
    <row r="511" spans="5:16" s="4" customFormat="1" ht="12.75">
      <c r="E511" s="9"/>
      <c r="F511" s="9"/>
      <c r="G511" s="21"/>
      <c r="P511" s="16"/>
    </row>
    <row r="512" spans="5:16" s="4" customFormat="1" ht="12.75">
      <c r="E512" s="9"/>
      <c r="F512" s="9"/>
      <c r="G512" s="21"/>
      <c r="P512" s="16"/>
    </row>
    <row r="513" spans="5:16" s="4" customFormat="1" ht="12.75">
      <c r="E513" s="9"/>
      <c r="F513" s="9"/>
      <c r="G513" s="21"/>
      <c r="P513" s="16"/>
    </row>
    <row r="514" spans="5:16" s="4" customFormat="1" ht="12.75">
      <c r="E514" s="9"/>
      <c r="F514" s="9"/>
      <c r="G514" s="21"/>
      <c r="P514" s="16"/>
    </row>
    <row r="515" spans="5:16" s="4" customFormat="1" ht="12.75">
      <c r="E515" s="9"/>
      <c r="F515" s="9"/>
      <c r="G515" s="21"/>
      <c r="P515" s="16"/>
    </row>
    <row r="516" spans="5:16" s="4" customFormat="1" ht="12.75">
      <c r="E516" s="9"/>
      <c r="F516" s="9"/>
      <c r="G516" s="21"/>
      <c r="P516" s="16"/>
    </row>
    <row r="517" spans="5:16" s="4" customFormat="1" ht="12.75">
      <c r="E517" s="9"/>
      <c r="F517" s="9"/>
      <c r="G517" s="21"/>
      <c r="P517" s="16"/>
    </row>
    <row r="518" spans="5:16" s="4" customFormat="1" ht="12.75">
      <c r="E518" s="9"/>
      <c r="F518" s="9"/>
      <c r="G518" s="21"/>
      <c r="P518" s="16"/>
    </row>
    <row r="519" spans="5:16" s="4" customFormat="1" ht="12.75">
      <c r="E519" s="9"/>
      <c r="F519" s="9"/>
      <c r="G519" s="21"/>
      <c r="H519" s="14"/>
      <c r="I519" s="14"/>
      <c r="J519" s="14"/>
      <c r="K519" s="14"/>
      <c r="L519" s="14"/>
      <c r="M519" s="14"/>
      <c r="N519" s="14"/>
      <c r="O519" s="14"/>
      <c r="P519" s="16"/>
    </row>
    <row r="520" spans="5:16" s="4" customFormat="1" ht="12.75">
      <c r="E520" s="9"/>
      <c r="F520" s="9"/>
      <c r="G520" s="21"/>
      <c r="P520" s="16"/>
    </row>
    <row r="521" spans="5:16" s="4" customFormat="1" ht="12.75">
      <c r="E521" s="9"/>
      <c r="F521" s="9"/>
      <c r="G521" s="21"/>
      <c r="P521" s="16"/>
    </row>
    <row r="522" spans="5:16" s="4" customFormat="1" ht="12.75">
      <c r="E522" s="9"/>
      <c r="F522" s="9"/>
      <c r="G522" s="21"/>
      <c r="P522" s="16"/>
    </row>
    <row r="523" spans="5:16" s="4" customFormat="1" ht="12.75">
      <c r="E523" s="9"/>
      <c r="F523" s="9"/>
      <c r="G523" s="21"/>
      <c r="P523" s="16"/>
    </row>
    <row r="524" spans="5:16" s="4" customFormat="1" ht="12.75">
      <c r="E524" s="9"/>
      <c r="F524" s="9"/>
      <c r="G524" s="21"/>
      <c r="P524" s="16"/>
    </row>
    <row r="525" spans="5:16" s="4" customFormat="1" ht="12.75">
      <c r="E525" s="9"/>
      <c r="F525" s="9"/>
      <c r="G525" s="21"/>
      <c r="P525" s="16"/>
    </row>
    <row r="526" spans="5:16" s="4" customFormat="1" ht="12.75">
      <c r="E526" s="9"/>
      <c r="F526" s="9"/>
      <c r="G526" s="21"/>
      <c r="P526" s="16"/>
    </row>
    <row r="527" spans="5:16" s="4" customFormat="1" ht="12.75">
      <c r="E527" s="9"/>
      <c r="F527" s="9"/>
      <c r="G527" s="21"/>
      <c r="H527" s="14"/>
      <c r="I527" s="14"/>
      <c r="J527" s="14"/>
      <c r="K527" s="14"/>
      <c r="L527" s="14"/>
      <c r="M527" s="19"/>
      <c r="N527" s="19"/>
      <c r="O527" s="19"/>
      <c r="P527" s="16"/>
    </row>
    <row r="528" spans="5:16" s="4" customFormat="1" ht="12.75">
      <c r="E528" s="9"/>
      <c r="F528" s="9"/>
      <c r="G528" s="21"/>
      <c r="P528" s="16"/>
    </row>
    <row r="529" spans="5:16" s="4" customFormat="1" ht="12.75">
      <c r="E529" s="9"/>
      <c r="F529" s="9"/>
      <c r="G529" s="21"/>
      <c r="P529" s="16"/>
    </row>
    <row r="530" spans="5:16" s="4" customFormat="1" ht="12.75">
      <c r="E530" s="9"/>
      <c r="F530" s="9"/>
      <c r="G530" s="21"/>
      <c r="P530" s="16"/>
    </row>
    <row r="531" spans="5:16" s="4" customFormat="1" ht="12.75">
      <c r="E531" s="9"/>
      <c r="F531" s="9"/>
      <c r="G531" s="21"/>
      <c r="P531" s="16"/>
    </row>
    <row r="532" spans="5:16" s="4" customFormat="1" ht="12.75">
      <c r="E532" s="9"/>
      <c r="F532" s="9"/>
      <c r="G532" s="21"/>
      <c r="P532" s="16"/>
    </row>
    <row r="533" spans="5:16" s="4" customFormat="1" ht="12.75">
      <c r="E533" s="9"/>
      <c r="F533" s="9"/>
      <c r="G533" s="21"/>
      <c r="P533" s="16"/>
    </row>
    <row r="534" spans="5:16" s="4" customFormat="1" ht="12.75">
      <c r="E534" s="9"/>
      <c r="F534" s="9"/>
      <c r="G534" s="21"/>
      <c r="P534" s="16"/>
    </row>
    <row r="535" spans="5:16" s="4" customFormat="1" ht="12.75">
      <c r="E535" s="9"/>
      <c r="F535" s="9"/>
      <c r="G535" s="21"/>
      <c r="P535" s="16"/>
    </row>
    <row r="536" spans="5:16" s="4" customFormat="1" ht="12.75">
      <c r="E536" s="9"/>
      <c r="F536" s="9"/>
      <c r="G536" s="21"/>
      <c r="P536" s="16"/>
    </row>
    <row r="537" spans="5:16" s="4" customFormat="1" ht="12.75">
      <c r="E537" s="9"/>
      <c r="F537" s="9"/>
      <c r="G537" s="21"/>
      <c r="M537" s="13"/>
      <c r="N537" s="13"/>
      <c r="O537" s="13"/>
      <c r="P537" s="15"/>
    </row>
    <row r="538" spans="5:16" s="4" customFormat="1" ht="12.75">
      <c r="E538" s="9"/>
      <c r="F538" s="9"/>
      <c r="G538" s="21"/>
      <c r="M538" s="13"/>
      <c r="N538" s="13"/>
      <c r="O538" s="13"/>
      <c r="P538" s="15"/>
    </row>
    <row r="539" spans="5:16" s="4" customFormat="1" ht="12.75">
      <c r="E539" s="9"/>
      <c r="F539" s="9"/>
      <c r="G539" s="21"/>
      <c r="M539" s="13"/>
      <c r="N539" s="13"/>
      <c r="O539" s="13"/>
      <c r="P539" s="15"/>
    </row>
    <row r="540" spans="5:16" s="4" customFormat="1" ht="12.75">
      <c r="E540" s="9"/>
      <c r="F540" s="9"/>
      <c r="G540" s="21"/>
      <c r="M540" s="13"/>
      <c r="N540" s="13"/>
      <c r="O540" s="13"/>
      <c r="P540" s="15"/>
    </row>
    <row r="541" spans="5:16" s="4" customFormat="1" ht="12.75">
      <c r="E541" s="9"/>
      <c r="F541" s="9"/>
      <c r="G541" s="21"/>
      <c r="M541" s="13"/>
      <c r="N541" s="13"/>
      <c r="O541" s="13"/>
      <c r="P541" s="15"/>
    </row>
    <row r="542" spans="5:19" s="13" customFormat="1" ht="12.75">
      <c r="E542" s="12"/>
      <c r="F542" s="12"/>
      <c r="G542" s="22"/>
      <c r="P542" s="15"/>
      <c r="R542" s="4"/>
      <c r="S542" s="4"/>
    </row>
    <row r="543" spans="5:16" s="4" customFormat="1" ht="12.75">
      <c r="E543" s="9"/>
      <c r="F543" s="9"/>
      <c r="G543" s="21"/>
      <c r="M543" s="13"/>
      <c r="N543" s="13"/>
      <c r="O543" s="13"/>
      <c r="P543" s="15"/>
    </row>
    <row r="544" spans="5:16" s="4" customFormat="1" ht="12.75">
      <c r="E544" s="9"/>
      <c r="F544" s="9"/>
      <c r="G544" s="21"/>
      <c r="M544" s="13"/>
      <c r="N544" s="13"/>
      <c r="O544" s="13"/>
      <c r="P544" s="15"/>
    </row>
    <row r="545" spans="5:19" s="13" customFormat="1" ht="12.75">
      <c r="E545" s="12"/>
      <c r="F545" s="12"/>
      <c r="G545" s="22"/>
      <c r="P545" s="15"/>
      <c r="R545" s="4"/>
      <c r="S545" s="4"/>
    </row>
    <row r="546" spans="5:16" s="4" customFormat="1" ht="12.75">
      <c r="E546" s="9"/>
      <c r="F546" s="9"/>
      <c r="G546" s="21"/>
      <c r="M546" s="13"/>
      <c r="N546" s="13"/>
      <c r="O546" s="13"/>
      <c r="P546" s="15"/>
    </row>
    <row r="547" spans="5:19" s="13" customFormat="1" ht="12.75">
      <c r="E547" s="12"/>
      <c r="F547" s="12"/>
      <c r="G547" s="22"/>
      <c r="P547" s="15"/>
      <c r="R547" s="4"/>
      <c r="S547" s="4"/>
    </row>
    <row r="548" spans="5:19" s="13" customFormat="1" ht="12.75">
      <c r="E548" s="12"/>
      <c r="F548" s="12"/>
      <c r="G548" s="22"/>
      <c r="P548" s="15"/>
      <c r="R548" s="4"/>
      <c r="S548" s="4"/>
    </row>
    <row r="549" spans="5:16" s="4" customFormat="1" ht="12.75">
      <c r="E549" s="9"/>
      <c r="F549" s="9"/>
      <c r="G549" s="21"/>
      <c r="M549" s="13"/>
      <c r="N549" s="13"/>
      <c r="O549" s="13"/>
      <c r="P549" s="15"/>
    </row>
    <row r="550" spans="5:16" s="4" customFormat="1" ht="12.75">
      <c r="E550" s="9"/>
      <c r="F550" s="9"/>
      <c r="G550" s="21"/>
      <c r="M550" s="13"/>
      <c r="N550" s="13"/>
      <c r="O550" s="13"/>
      <c r="P550" s="15"/>
    </row>
    <row r="551" spans="5:16" s="4" customFormat="1" ht="12.75">
      <c r="E551" s="9"/>
      <c r="F551" s="9"/>
      <c r="G551" s="21"/>
      <c r="M551" s="13"/>
      <c r="N551" s="13"/>
      <c r="O551" s="13"/>
      <c r="P551" s="15"/>
    </row>
    <row r="552" spans="5:16" s="4" customFormat="1" ht="12.75">
      <c r="E552" s="9"/>
      <c r="F552" s="9"/>
      <c r="G552" s="21"/>
      <c r="M552" s="13"/>
      <c r="N552" s="13"/>
      <c r="O552" s="13"/>
      <c r="P552" s="15"/>
    </row>
    <row r="553" spans="5:16" s="4" customFormat="1" ht="12.75">
      <c r="E553" s="9"/>
      <c r="F553" s="9"/>
      <c r="G553" s="21"/>
      <c r="M553" s="13"/>
      <c r="N553" s="13"/>
      <c r="O553" s="13"/>
      <c r="P553" s="15"/>
    </row>
    <row r="554" spans="5:16" s="4" customFormat="1" ht="12.75">
      <c r="E554" s="9"/>
      <c r="F554" s="9"/>
      <c r="G554" s="21"/>
      <c r="M554" s="13"/>
      <c r="N554" s="13"/>
      <c r="O554" s="13"/>
      <c r="P554" s="15"/>
    </row>
    <row r="555" spans="5:16" s="4" customFormat="1" ht="12.75">
      <c r="E555" s="9"/>
      <c r="F555" s="9"/>
      <c r="G555" s="21"/>
      <c r="M555" s="13"/>
      <c r="N555" s="13"/>
      <c r="O555" s="13"/>
      <c r="P555" s="15"/>
    </row>
    <row r="556" spans="5:16" s="4" customFormat="1" ht="12.75">
      <c r="E556" s="9"/>
      <c r="F556" s="9"/>
      <c r="G556" s="21"/>
      <c r="M556" s="13"/>
      <c r="N556" s="13"/>
      <c r="O556" s="13"/>
      <c r="P556" s="15"/>
    </row>
    <row r="557" spans="5:16" s="4" customFormat="1" ht="12.75">
      <c r="E557" s="9"/>
      <c r="F557" s="9"/>
      <c r="G557" s="21"/>
      <c r="M557" s="13"/>
      <c r="N557" s="13"/>
      <c r="O557" s="13"/>
      <c r="P557" s="15"/>
    </row>
    <row r="558" spans="5:16" s="4" customFormat="1" ht="12.75">
      <c r="E558" s="9"/>
      <c r="F558" s="9"/>
      <c r="G558" s="21"/>
      <c r="M558" s="13"/>
      <c r="N558" s="13"/>
      <c r="O558" s="13"/>
      <c r="P558" s="15"/>
    </row>
    <row r="559" spans="5:16" s="4" customFormat="1" ht="12.75">
      <c r="E559" s="9"/>
      <c r="F559" s="9"/>
      <c r="G559" s="21"/>
      <c r="M559" s="13"/>
      <c r="N559" s="13"/>
      <c r="O559" s="13"/>
      <c r="P559" s="15"/>
    </row>
    <row r="560" spans="5:16" s="4" customFormat="1" ht="12.75">
      <c r="E560" s="9"/>
      <c r="F560" s="9"/>
      <c r="G560" s="21"/>
      <c r="M560" s="13"/>
      <c r="N560" s="13"/>
      <c r="O560" s="13"/>
      <c r="P560" s="15"/>
    </row>
    <row r="561" spans="5:16" s="4" customFormat="1" ht="12.75">
      <c r="E561" s="9"/>
      <c r="F561" s="9"/>
      <c r="G561" s="21"/>
      <c r="M561" s="13"/>
      <c r="N561" s="13"/>
      <c r="O561" s="13"/>
      <c r="P561" s="15"/>
    </row>
    <row r="562" spans="5:16" s="4" customFormat="1" ht="12.75">
      <c r="E562" s="9"/>
      <c r="F562" s="9"/>
      <c r="G562" s="21"/>
      <c r="M562" s="13"/>
      <c r="N562" s="13"/>
      <c r="O562" s="13"/>
      <c r="P562" s="15"/>
    </row>
    <row r="563" spans="5:16" s="4" customFormat="1" ht="12.75">
      <c r="E563" s="9"/>
      <c r="F563" s="9"/>
      <c r="G563" s="21"/>
      <c r="M563" s="13"/>
      <c r="N563" s="13"/>
      <c r="O563" s="13"/>
      <c r="P563" s="15"/>
    </row>
    <row r="564" spans="5:16" s="4" customFormat="1" ht="12.75">
      <c r="E564" s="9"/>
      <c r="F564" s="9"/>
      <c r="G564" s="21"/>
      <c r="M564" s="13"/>
      <c r="N564" s="13"/>
      <c r="O564" s="13"/>
      <c r="P564" s="15"/>
    </row>
    <row r="565" spans="5:16" s="4" customFormat="1" ht="12.75">
      <c r="E565" s="9"/>
      <c r="F565" s="9"/>
      <c r="G565" s="21"/>
      <c r="M565" s="13"/>
      <c r="N565" s="13"/>
      <c r="O565" s="13"/>
      <c r="P565" s="15"/>
    </row>
    <row r="566" spans="5:16" s="4" customFormat="1" ht="12.75">
      <c r="E566" s="9"/>
      <c r="F566" s="9"/>
      <c r="G566" s="21"/>
      <c r="M566" s="13"/>
      <c r="N566" s="13"/>
      <c r="O566" s="13"/>
      <c r="P566" s="15"/>
    </row>
    <row r="567" spans="5:16" s="4" customFormat="1" ht="12.75">
      <c r="E567" s="9"/>
      <c r="F567" s="9"/>
      <c r="G567" s="21"/>
      <c r="M567" s="13"/>
      <c r="N567" s="13"/>
      <c r="O567" s="13"/>
      <c r="P567" s="15"/>
    </row>
    <row r="568" spans="5:16" s="4" customFormat="1" ht="12.75">
      <c r="E568" s="9"/>
      <c r="F568" s="9"/>
      <c r="G568" s="21"/>
      <c r="M568" s="13"/>
      <c r="N568" s="13"/>
      <c r="O568" s="13"/>
      <c r="P568" s="15"/>
    </row>
    <row r="569" spans="5:16" s="4" customFormat="1" ht="12.75">
      <c r="E569" s="9"/>
      <c r="F569" s="9"/>
      <c r="G569" s="21"/>
      <c r="M569" s="13"/>
      <c r="N569" s="13"/>
      <c r="O569" s="13"/>
      <c r="P569" s="15"/>
    </row>
    <row r="570" spans="5:16" s="4" customFormat="1" ht="12.75">
      <c r="E570" s="9"/>
      <c r="F570" s="9"/>
      <c r="G570" s="21"/>
      <c r="M570" s="13"/>
      <c r="N570" s="13"/>
      <c r="O570" s="13"/>
      <c r="P570" s="15"/>
    </row>
    <row r="571" spans="5:16" s="4" customFormat="1" ht="12.75">
      <c r="E571" s="9"/>
      <c r="F571" s="9"/>
      <c r="G571" s="21"/>
      <c r="M571" s="13"/>
      <c r="N571" s="13"/>
      <c r="O571" s="13"/>
      <c r="P571" s="15"/>
    </row>
    <row r="572" spans="5:16" s="4" customFormat="1" ht="12.75">
      <c r="E572" s="9"/>
      <c r="F572" s="9"/>
      <c r="G572" s="21"/>
      <c r="M572" s="13"/>
      <c r="N572" s="13"/>
      <c r="O572" s="13"/>
      <c r="P572" s="15"/>
    </row>
    <row r="573" spans="5:16" s="4" customFormat="1" ht="12.75">
      <c r="E573" s="9"/>
      <c r="F573" s="9"/>
      <c r="G573" s="21"/>
      <c r="M573" s="13"/>
      <c r="N573" s="13"/>
      <c r="O573" s="13"/>
      <c r="P573" s="15"/>
    </row>
    <row r="574" spans="5:16" s="4" customFormat="1" ht="12.75">
      <c r="E574" s="9"/>
      <c r="F574" s="9"/>
      <c r="G574" s="21"/>
      <c r="M574" s="13"/>
      <c r="N574" s="13"/>
      <c r="O574" s="13"/>
      <c r="P574" s="15"/>
    </row>
    <row r="575" spans="5:16" s="4" customFormat="1" ht="12.75">
      <c r="E575" s="9"/>
      <c r="F575" s="9"/>
      <c r="G575" s="21"/>
      <c r="M575" s="13"/>
      <c r="N575" s="13"/>
      <c r="O575" s="13"/>
      <c r="P575" s="15"/>
    </row>
    <row r="576" spans="5:16" s="4" customFormat="1" ht="12.75">
      <c r="E576" s="9"/>
      <c r="F576" s="9"/>
      <c r="G576" s="21"/>
      <c r="M576" s="13"/>
      <c r="N576" s="13"/>
      <c r="O576" s="13"/>
      <c r="P576" s="15"/>
    </row>
    <row r="577" spans="5:16" s="4" customFormat="1" ht="12.75">
      <c r="E577" s="9"/>
      <c r="F577" s="9"/>
      <c r="G577" s="21"/>
      <c r="M577" s="13"/>
      <c r="N577" s="13"/>
      <c r="O577" s="13"/>
      <c r="P577" s="15"/>
    </row>
    <row r="578" spans="5:16" s="4" customFormat="1" ht="12.75">
      <c r="E578" s="9"/>
      <c r="F578" s="9"/>
      <c r="G578" s="21"/>
      <c r="M578" s="13"/>
      <c r="N578" s="13"/>
      <c r="O578" s="13"/>
      <c r="P578" s="15"/>
    </row>
    <row r="579" spans="5:16" s="4" customFormat="1" ht="12.75">
      <c r="E579" s="9"/>
      <c r="F579" s="9"/>
      <c r="G579" s="21"/>
      <c r="M579" s="13"/>
      <c r="N579" s="13"/>
      <c r="O579" s="13"/>
      <c r="P579" s="15"/>
    </row>
    <row r="580" spans="5:16" s="4" customFormat="1" ht="12.75">
      <c r="E580" s="9"/>
      <c r="F580" s="9"/>
      <c r="G580" s="21"/>
      <c r="M580" s="13"/>
      <c r="N580" s="13"/>
      <c r="O580" s="13"/>
      <c r="P580" s="15"/>
    </row>
    <row r="581" spans="5:16" s="4" customFormat="1" ht="12.75">
      <c r="E581" s="9"/>
      <c r="F581" s="9"/>
      <c r="G581" s="21"/>
      <c r="M581" s="13"/>
      <c r="N581" s="13"/>
      <c r="O581" s="13"/>
      <c r="P581" s="15"/>
    </row>
    <row r="582" spans="5:16" s="4" customFormat="1" ht="12.75">
      <c r="E582" s="9"/>
      <c r="F582" s="9"/>
      <c r="G582" s="21"/>
      <c r="M582" s="13"/>
      <c r="N582" s="13"/>
      <c r="O582" s="13"/>
      <c r="P582" s="15"/>
    </row>
    <row r="583" spans="5:16" s="4" customFormat="1" ht="12.75">
      <c r="E583" s="9"/>
      <c r="F583" s="9"/>
      <c r="G583" s="21"/>
      <c r="M583" s="13"/>
      <c r="N583" s="13"/>
      <c r="O583" s="13"/>
      <c r="P583" s="15"/>
    </row>
    <row r="584" spans="5:16" s="4" customFormat="1" ht="12.75">
      <c r="E584" s="9"/>
      <c r="F584" s="9"/>
      <c r="G584" s="21"/>
      <c r="M584" s="13"/>
      <c r="N584" s="13"/>
      <c r="O584" s="13"/>
      <c r="P584" s="15"/>
    </row>
    <row r="585" spans="5:16" s="4" customFormat="1" ht="12.75">
      <c r="E585" s="9"/>
      <c r="F585" s="9"/>
      <c r="G585" s="21"/>
      <c r="M585" s="13"/>
      <c r="N585" s="13"/>
      <c r="O585" s="13"/>
      <c r="P585" s="15"/>
    </row>
    <row r="586" spans="5:16" s="4" customFormat="1" ht="12.75">
      <c r="E586" s="9"/>
      <c r="F586" s="9"/>
      <c r="G586" s="21"/>
      <c r="M586" s="13"/>
      <c r="N586" s="13"/>
      <c r="O586" s="13"/>
      <c r="P586" s="15"/>
    </row>
    <row r="587" spans="5:16" s="4" customFormat="1" ht="12.75">
      <c r="E587" s="9"/>
      <c r="F587" s="9"/>
      <c r="G587" s="21"/>
      <c r="M587" s="13"/>
      <c r="N587" s="13"/>
      <c r="O587" s="13"/>
      <c r="P587" s="15"/>
    </row>
    <row r="588" spans="5:16" s="4" customFormat="1" ht="12.75">
      <c r="E588" s="9"/>
      <c r="F588" s="9"/>
      <c r="G588" s="21"/>
      <c r="M588" s="13"/>
      <c r="N588" s="13"/>
      <c r="O588" s="13"/>
      <c r="P588" s="15"/>
    </row>
    <row r="589" spans="5:16" s="4" customFormat="1" ht="12.75">
      <c r="E589" s="9"/>
      <c r="F589" s="9"/>
      <c r="G589" s="21"/>
      <c r="M589" s="13"/>
      <c r="N589" s="13"/>
      <c r="O589" s="13"/>
      <c r="P589" s="15"/>
    </row>
    <row r="590" spans="5:16" s="4" customFormat="1" ht="12.75">
      <c r="E590" s="9"/>
      <c r="F590" s="9"/>
      <c r="G590" s="21"/>
      <c r="M590" s="13"/>
      <c r="N590" s="13"/>
      <c r="O590" s="13"/>
      <c r="P590" s="15"/>
    </row>
    <row r="591" spans="5:16" s="4" customFormat="1" ht="12.75">
      <c r="E591" s="9"/>
      <c r="F591" s="9"/>
      <c r="G591" s="21"/>
      <c r="M591" s="13"/>
      <c r="N591" s="13"/>
      <c r="O591" s="13"/>
      <c r="P591" s="15"/>
    </row>
    <row r="592" spans="5:16" s="4" customFormat="1" ht="12.75">
      <c r="E592" s="9"/>
      <c r="F592" s="9"/>
      <c r="G592" s="21"/>
      <c r="M592" s="13"/>
      <c r="N592" s="13"/>
      <c r="O592" s="13"/>
      <c r="P592" s="15"/>
    </row>
    <row r="593" spans="5:16" s="4" customFormat="1" ht="12.75">
      <c r="E593" s="9"/>
      <c r="F593" s="9"/>
      <c r="G593" s="21"/>
      <c r="M593" s="13"/>
      <c r="N593" s="13"/>
      <c r="O593" s="13"/>
      <c r="P593" s="15"/>
    </row>
    <row r="594" spans="5:16" s="4" customFormat="1" ht="12.75">
      <c r="E594" s="9"/>
      <c r="F594" s="9"/>
      <c r="G594" s="21"/>
      <c r="H594" s="14"/>
      <c r="I594" s="14"/>
      <c r="J594" s="14"/>
      <c r="K594" s="14"/>
      <c r="L594" s="14"/>
      <c r="M594" s="19"/>
      <c r="N594" s="19"/>
      <c r="O594" s="19"/>
      <c r="P594" s="15"/>
    </row>
    <row r="595" spans="5:16" s="4" customFormat="1" ht="12.75">
      <c r="E595" s="9"/>
      <c r="F595" s="9"/>
      <c r="G595" s="21"/>
      <c r="M595" s="13"/>
      <c r="N595" s="13"/>
      <c r="O595" s="13"/>
      <c r="P595" s="15"/>
    </row>
    <row r="596" spans="5:16" s="4" customFormat="1" ht="12.75">
      <c r="E596" s="9"/>
      <c r="F596" s="9"/>
      <c r="G596" s="21"/>
      <c r="M596" s="13"/>
      <c r="N596" s="13"/>
      <c r="O596" s="13"/>
      <c r="P596" s="15"/>
    </row>
    <row r="597" spans="5:16" s="4" customFormat="1" ht="12.75">
      <c r="E597" s="9"/>
      <c r="F597" s="9"/>
      <c r="G597" s="21"/>
      <c r="M597" s="13"/>
      <c r="N597" s="13"/>
      <c r="O597" s="13"/>
      <c r="P597" s="15"/>
    </row>
    <row r="598" spans="5:16" s="4" customFormat="1" ht="12.75">
      <c r="E598" s="9"/>
      <c r="F598" s="9"/>
      <c r="G598" s="21"/>
      <c r="M598" s="13"/>
      <c r="N598" s="13"/>
      <c r="O598" s="13"/>
      <c r="P598" s="15"/>
    </row>
    <row r="599" spans="5:16" s="4" customFormat="1" ht="12.75">
      <c r="E599" s="9"/>
      <c r="F599" s="9"/>
      <c r="G599" s="21"/>
      <c r="M599" s="13"/>
      <c r="N599" s="13"/>
      <c r="O599" s="13"/>
      <c r="P599" s="15"/>
    </row>
    <row r="600" spans="5:16" s="4" customFormat="1" ht="12.75">
      <c r="E600" s="9"/>
      <c r="F600" s="9"/>
      <c r="G600" s="21"/>
      <c r="M600" s="13"/>
      <c r="N600" s="13"/>
      <c r="O600" s="13"/>
      <c r="P600" s="15"/>
    </row>
    <row r="601" spans="5:16" s="4" customFormat="1" ht="12.75">
      <c r="E601" s="9"/>
      <c r="F601" s="9"/>
      <c r="G601" s="21"/>
      <c r="M601" s="13"/>
      <c r="N601" s="13"/>
      <c r="O601" s="13"/>
      <c r="P601" s="15"/>
    </row>
    <row r="602" spans="5:16" s="4" customFormat="1" ht="12.75">
      <c r="E602" s="9"/>
      <c r="F602" s="9"/>
      <c r="G602" s="21"/>
      <c r="M602" s="13"/>
      <c r="N602" s="13"/>
      <c r="O602" s="13"/>
      <c r="P602" s="15"/>
    </row>
    <row r="603" spans="5:16" s="4" customFormat="1" ht="12.75">
      <c r="E603" s="9"/>
      <c r="F603" s="9"/>
      <c r="G603" s="21"/>
      <c r="M603" s="13"/>
      <c r="N603" s="13"/>
      <c r="O603" s="13"/>
      <c r="P603" s="15"/>
    </row>
    <row r="604" spans="5:16" s="4" customFormat="1" ht="12.75">
      <c r="E604" s="9"/>
      <c r="F604" s="9"/>
      <c r="G604" s="21"/>
      <c r="M604" s="13"/>
      <c r="N604" s="13"/>
      <c r="O604" s="13"/>
      <c r="P604" s="15"/>
    </row>
    <row r="605" spans="5:16" s="4" customFormat="1" ht="12.75">
      <c r="E605" s="9"/>
      <c r="F605" s="9"/>
      <c r="G605" s="21"/>
      <c r="M605" s="13"/>
      <c r="N605" s="13"/>
      <c r="O605" s="13"/>
      <c r="P605" s="15"/>
    </row>
    <row r="606" spans="5:16" s="4" customFormat="1" ht="12.75">
      <c r="E606" s="9"/>
      <c r="F606" s="9"/>
      <c r="G606" s="21"/>
      <c r="M606" s="13"/>
      <c r="N606" s="13"/>
      <c r="O606" s="13"/>
      <c r="P606" s="15"/>
    </row>
    <row r="607" spans="5:16" s="4" customFormat="1" ht="12.75">
      <c r="E607" s="9"/>
      <c r="F607" s="9"/>
      <c r="G607" s="21"/>
      <c r="M607" s="13"/>
      <c r="N607" s="13"/>
      <c r="O607" s="13"/>
      <c r="P607" s="15"/>
    </row>
    <row r="608" spans="5:16" s="4" customFormat="1" ht="12.75">
      <c r="E608" s="9"/>
      <c r="F608" s="9"/>
      <c r="G608" s="21"/>
      <c r="M608" s="13"/>
      <c r="N608" s="13"/>
      <c r="O608" s="13"/>
      <c r="P608" s="15"/>
    </row>
    <row r="609" spans="5:16" s="4" customFormat="1" ht="12.75">
      <c r="E609" s="9"/>
      <c r="F609" s="9"/>
      <c r="G609" s="21"/>
      <c r="M609" s="13"/>
      <c r="N609" s="13"/>
      <c r="O609" s="13"/>
      <c r="P609" s="15"/>
    </row>
    <row r="610" spans="5:16" s="4" customFormat="1" ht="12.75">
      <c r="E610" s="9"/>
      <c r="F610" s="9"/>
      <c r="G610" s="21"/>
      <c r="M610" s="13"/>
      <c r="N610" s="13"/>
      <c r="O610" s="13"/>
      <c r="P610" s="15"/>
    </row>
    <row r="611" spans="5:16" s="4" customFormat="1" ht="12.75">
      <c r="E611" s="9"/>
      <c r="F611" s="9"/>
      <c r="G611" s="21"/>
      <c r="M611" s="13"/>
      <c r="N611" s="13"/>
      <c r="O611" s="13"/>
      <c r="P611" s="15"/>
    </row>
    <row r="612" spans="5:16" s="4" customFormat="1" ht="12.75">
      <c r="E612" s="9"/>
      <c r="F612" s="9"/>
      <c r="G612" s="21"/>
      <c r="M612" s="13"/>
      <c r="N612" s="13"/>
      <c r="O612" s="13"/>
      <c r="P612" s="15"/>
    </row>
    <row r="613" spans="5:16" s="4" customFormat="1" ht="12.75">
      <c r="E613" s="9"/>
      <c r="F613" s="9"/>
      <c r="G613" s="21"/>
      <c r="M613" s="13"/>
      <c r="N613" s="13"/>
      <c r="O613" s="13"/>
      <c r="P613" s="15"/>
    </row>
    <row r="614" spans="5:16" s="4" customFormat="1" ht="12.75">
      <c r="E614" s="9"/>
      <c r="F614" s="9"/>
      <c r="G614" s="21"/>
      <c r="M614" s="13"/>
      <c r="N614" s="13"/>
      <c r="O614" s="13"/>
      <c r="P614" s="15"/>
    </row>
    <row r="615" spans="5:16" s="4" customFormat="1" ht="12.75">
      <c r="E615" s="9"/>
      <c r="F615" s="9"/>
      <c r="G615" s="21"/>
      <c r="M615" s="13"/>
      <c r="N615" s="13"/>
      <c r="O615" s="13"/>
      <c r="P615" s="15"/>
    </row>
    <row r="616" spans="5:16" s="4" customFormat="1" ht="12.75">
      <c r="E616" s="9"/>
      <c r="F616" s="9"/>
      <c r="G616" s="21"/>
      <c r="M616" s="13"/>
      <c r="N616" s="13"/>
      <c r="O616" s="13"/>
      <c r="P616" s="15"/>
    </row>
    <row r="617" spans="5:16" s="4" customFormat="1" ht="12.75">
      <c r="E617" s="9"/>
      <c r="F617" s="9"/>
      <c r="G617" s="21"/>
      <c r="H617" s="14"/>
      <c r="I617" s="14"/>
      <c r="J617" s="14"/>
      <c r="K617" s="14"/>
      <c r="L617" s="14"/>
      <c r="M617" s="19"/>
      <c r="N617" s="19"/>
      <c r="O617" s="19"/>
      <c r="P617" s="15"/>
    </row>
    <row r="618" spans="5:16" s="4" customFormat="1" ht="12.75">
      <c r="E618" s="9"/>
      <c r="F618" s="9"/>
      <c r="G618" s="21"/>
      <c r="M618" s="13"/>
      <c r="N618" s="13"/>
      <c r="O618" s="13"/>
      <c r="P618" s="15"/>
    </row>
    <row r="619" spans="5:16" s="4" customFormat="1" ht="12.75">
      <c r="E619" s="9"/>
      <c r="F619" s="9"/>
      <c r="G619" s="21"/>
      <c r="M619" s="13"/>
      <c r="N619" s="13"/>
      <c r="O619" s="13"/>
      <c r="P619" s="15"/>
    </row>
    <row r="620" spans="5:16" s="4" customFormat="1" ht="12.75">
      <c r="E620" s="9"/>
      <c r="F620" s="9"/>
      <c r="G620" s="21"/>
      <c r="M620" s="13"/>
      <c r="N620" s="13"/>
      <c r="O620" s="13"/>
      <c r="P620" s="15"/>
    </row>
    <row r="621" spans="5:16" s="4" customFormat="1" ht="12.75">
      <c r="E621" s="9"/>
      <c r="F621" s="9"/>
      <c r="G621" s="21"/>
      <c r="M621" s="13"/>
      <c r="N621" s="13"/>
      <c r="O621" s="13"/>
      <c r="P621" s="15"/>
    </row>
    <row r="622" spans="5:16" s="4" customFormat="1" ht="12.75">
      <c r="E622" s="9"/>
      <c r="F622" s="9"/>
      <c r="G622" s="21"/>
      <c r="M622" s="13"/>
      <c r="N622" s="13"/>
      <c r="O622" s="13"/>
      <c r="P622" s="15"/>
    </row>
    <row r="623" spans="5:16" s="4" customFormat="1" ht="12.75">
      <c r="E623" s="9"/>
      <c r="F623" s="9"/>
      <c r="G623" s="21"/>
      <c r="M623" s="13"/>
      <c r="N623" s="13"/>
      <c r="O623" s="13"/>
      <c r="P623" s="15"/>
    </row>
    <row r="624" spans="5:16" s="4" customFormat="1" ht="12.75">
      <c r="E624" s="9"/>
      <c r="F624" s="9"/>
      <c r="G624" s="21"/>
      <c r="M624" s="13"/>
      <c r="N624" s="13"/>
      <c r="O624" s="13"/>
      <c r="P624" s="15"/>
    </row>
    <row r="625" spans="5:16" s="4" customFormat="1" ht="12.75">
      <c r="E625" s="9"/>
      <c r="F625" s="9"/>
      <c r="G625" s="21"/>
      <c r="M625" s="13"/>
      <c r="N625" s="13"/>
      <c r="O625" s="13"/>
      <c r="P625" s="15"/>
    </row>
    <row r="626" spans="5:16" s="4" customFormat="1" ht="12.75">
      <c r="E626" s="9"/>
      <c r="F626" s="9"/>
      <c r="G626" s="21"/>
      <c r="M626" s="13"/>
      <c r="N626" s="13"/>
      <c r="O626" s="13"/>
      <c r="P626" s="15"/>
    </row>
    <row r="627" spans="5:16" s="4" customFormat="1" ht="12.75">
      <c r="E627" s="9"/>
      <c r="F627" s="9"/>
      <c r="G627" s="21"/>
      <c r="M627" s="13"/>
      <c r="N627" s="13"/>
      <c r="O627" s="13"/>
      <c r="P627" s="15"/>
    </row>
    <row r="628" spans="5:16" s="4" customFormat="1" ht="12.75">
      <c r="E628" s="9"/>
      <c r="F628" s="9"/>
      <c r="G628" s="21"/>
      <c r="M628" s="13"/>
      <c r="N628" s="13"/>
      <c r="O628" s="13"/>
      <c r="P628" s="15"/>
    </row>
    <row r="629" spans="5:16" s="4" customFormat="1" ht="12.75">
      <c r="E629" s="9"/>
      <c r="F629" s="9"/>
      <c r="G629" s="21"/>
      <c r="M629" s="13"/>
      <c r="N629" s="13"/>
      <c r="O629" s="13"/>
      <c r="P629" s="15"/>
    </row>
    <row r="630" spans="5:16" s="4" customFormat="1" ht="12.75">
      <c r="E630" s="9"/>
      <c r="F630" s="9"/>
      <c r="G630" s="21"/>
      <c r="M630" s="13"/>
      <c r="N630" s="13"/>
      <c r="O630" s="13"/>
      <c r="P630" s="15"/>
    </row>
    <row r="631" spans="5:16" s="4" customFormat="1" ht="12.75">
      <c r="E631" s="9"/>
      <c r="F631" s="9"/>
      <c r="G631" s="21"/>
      <c r="M631" s="13"/>
      <c r="N631" s="13"/>
      <c r="O631" s="13"/>
      <c r="P631" s="15"/>
    </row>
    <row r="632" spans="5:16" s="4" customFormat="1" ht="12.75">
      <c r="E632" s="9"/>
      <c r="F632" s="9"/>
      <c r="G632" s="21"/>
      <c r="M632" s="13"/>
      <c r="N632" s="13"/>
      <c r="O632" s="13"/>
      <c r="P632" s="15"/>
    </row>
    <row r="633" spans="5:16" s="4" customFormat="1" ht="12.75">
      <c r="E633" s="9"/>
      <c r="F633" s="9"/>
      <c r="G633" s="21"/>
      <c r="M633" s="13"/>
      <c r="N633" s="13"/>
      <c r="O633" s="13"/>
      <c r="P633" s="15"/>
    </row>
    <row r="634" spans="5:16" s="4" customFormat="1" ht="12.75">
      <c r="E634" s="9"/>
      <c r="F634" s="9"/>
      <c r="G634" s="21"/>
      <c r="M634" s="13"/>
      <c r="N634" s="13"/>
      <c r="O634" s="13"/>
      <c r="P634" s="15"/>
    </row>
    <row r="635" spans="5:16" s="4" customFormat="1" ht="12.75">
      <c r="E635" s="9"/>
      <c r="F635" s="9"/>
      <c r="G635" s="21"/>
      <c r="M635" s="13"/>
      <c r="N635" s="13"/>
      <c r="O635" s="13"/>
      <c r="P635" s="15"/>
    </row>
    <row r="636" spans="5:16" s="4" customFormat="1" ht="12.75">
      <c r="E636" s="9"/>
      <c r="F636" s="9"/>
      <c r="G636" s="21"/>
      <c r="M636" s="13"/>
      <c r="N636" s="13"/>
      <c r="O636" s="13"/>
      <c r="P636" s="15"/>
    </row>
    <row r="637" spans="5:16" s="4" customFormat="1" ht="12.75">
      <c r="E637" s="9"/>
      <c r="F637" s="9"/>
      <c r="G637" s="21"/>
      <c r="M637" s="13"/>
      <c r="N637" s="13"/>
      <c r="O637" s="13"/>
      <c r="P637" s="15"/>
    </row>
    <row r="638" spans="5:16" s="4" customFormat="1" ht="12.75">
      <c r="E638" s="9"/>
      <c r="F638" s="9"/>
      <c r="G638" s="21"/>
      <c r="M638" s="13"/>
      <c r="N638" s="13"/>
      <c r="O638" s="13"/>
      <c r="P638" s="15"/>
    </row>
    <row r="639" spans="5:16" s="4" customFormat="1" ht="12.75">
      <c r="E639" s="9"/>
      <c r="F639" s="9"/>
      <c r="G639" s="21"/>
      <c r="M639" s="13"/>
      <c r="N639" s="13"/>
      <c r="O639" s="13"/>
      <c r="P639" s="15"/>
    </row>
    <row r="640" spans="5:16" s="4" customFormat="1" ht="12.75">
      <c r="E640" s="9"/>
      <c r="F640" s="9"/>
      <c r="G640" s="21"/>
      <c r="M640" s="13"/>
      <c r="N640" s="13"/>
      <c r="O640" s="13"/>
      <c r="P640" s="15"/>
    </row>
    <row r="641" spans="5:16" s="4" customFormat="1" ht="12.75">
      <c r="E641" s="9"/>
      <c r="F641" s="9"/>
      <c r="G641" s="21"/>
      <c r="H641" s="14"/>
      <c r="I641" s="14"/>
      <c r="J641" s="14"/>
      <c r="K641" s="14"/>
      <c r="L641" s="14"/>
      <c r="M641" s="19"/>
      <c r="N641" s="19"/>
      <c r="O641" s="19"/>
      <c r="P641" s="15"/>
    </row>
    <row r="642" spans="5:16" s="4" customFormat="1" ht="12.75">
      <c r="E642" s="9"/>
      <c r="F642" s="9"/>
      <c r="G642" s="21"/>
      <c r="M642" s="13"/>
      <c r="N642" s="13"/>
      <c r="O642" s="13"/>
      <c r="P642" s="15"/>
    </row>
    <row r="643" spans="5:16" s="4" customFormat="1" ht="12.75">
      <c r="E643" s="9"/>
      <c r="F643" s="9"/>
      <c r="G643" s="21"/>
      <c r="M643" s="13"/>
      <c r="N643" s="13"/>
      <c r="O643" s="13"/>
      <c r="P643" s="15"/>
    </row>
    <row r="644" spans="5:16" s="4" customFormat="1" ht="12.75">
      <c r="E644" s="9"/>
      <c r="F644" s="9"/>
      <c r="G644" s="21"/>
      <c r="M644" s="13"/>
      <c r="N644" s="13"/>
      <c r="O644" s="13"/>
      <c r="P644" s="15"/>
    </row>
    <row r="645" spans="5:16" s="4" customFormat="1" ht="12.75">
      <c r="E645" s="9"/>
      <c r="F645" s="9"/>
      <c r="G645" s="21"/>
      <c r="M645" s="13"/>
      <c r="N645" s="13"/>
      <c r="O645" s="13"/>
      <c r="P645" s="15"/>
    </row>
    <row r="646" spans="5:16" s="4" customFormat="1" ht="12.75">
      <c r="E646" s="9"/>
      <c r="F646" s="9"/>
      <c r="G646" s="21"/>
      <c r="M646" s="13"/>
      <c r="N646" s="13"/>
      <c r="O646" s="13"/>
      <c r="P646" s="15"/>
    </row>
    <row r="647" spans="18:19" ht="12.75">
      <c r="R647" s="4"/>
      <c r="S647" s="4"/>
    </row>
    <row r="648" spans="18:19" ht="12.75">
      <c r="R648" s="4"/>
      <c r="S648" s="4"/>
    </row>
    <row r="649" spans="18:19" ht="12.75">
      <c r="R649" s="4"/>
      <c r="S649" s="4"/>
    </row>
    <row r="650" spans="18:19" ht="12.75">
      <c r="R650" s="4"/>
      <c r="S650" s="4"/>
    </row>
    <row r="651" spans="18:19" ht="12.75">
      <c r="R651" s="4"/>
      <c r="S651" s="4"/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651"/>
  <sheetViews>
    <sheetView workbookViewId="0" topLeftCell="IQ1">
      <selection activeCell="H1" sqref="H1:IU5"/>
    </sheetView>
  </sheetViews>
  <sheetFormatPr defaultColWidth="9.140625" defaultRowHeight="12.75"/>
  <cols>
    <col min="1" max="4" width="11.57421875" style="0" customWidth="1"/>
    <col min="5" max="5" width="14.140625" style="0" customWidth="1"/>
    <col min="6" max="6" width="13.140625" style="0" customWidth="1"/>
    <col min="7" max="7" width="13.140625" style="24" customWidth="1"/>
    <col min="8" max="8" width="12.57421875" style="0" customWidth="1"/>
    <col min="9" max="17" width="10.57421875" style="0" customWidth="1"/>
    <col min="18" max="16384" width="11.57421875" style="0" customWidth="1"/>
  </cols>
  <sheetData>
    <row r="1" spans="1:255" s="73" customFormat="1" ht="63.75">
      <c r="A1" s="57" t="s">
        <v>128</v>
      </c>
      <c r="B1" s="57" t="s">
        <v>141</v>
      </c>
      <c r="C1" s="57" t="s">
        <v>140</v>
      </c>
      <c r="D1" s="57" t="s">
        <v>142</v>
      </c>
      <c r="E1" s="57" t="s">
        <v>139</v>
      </c>
      <c r="F1" s="57" t="s">
        <v>143</v>
      </c>
      <c r="G1" s="72" t="s">
        <v>159</v>
      </c>
      <c r="H1" s="73" t="s">
        <v>1152</v>
      </c>
      <c r="I1" s="73" t="s">
        <v>1153</v>
      </c>
      <c r="J1" s="73" t="s">
        <v>1154</v>
      </c>
      <c r="K1" s="73" t="s">
        <v>382</v>
      </c>
      <c r="L1" s="73" t="s">
        <v>1155</v>
      </c>
      <c r="M1" s="73" t="s">
        <v>1156</v>
      </c>
      <c r="N1" s="73" t="s">
        <v>383</v>
      </c>
      <c r="O1" s="73" t="s">
        <v>13</v>
      </c>
      <c r="P1" s="73" t="s">
        <v>1157</v>
      </c>
      <c r="Q1" s="73" t="s">
        <v>388</v>
      </c>
      <c r="R1" s="73" t="s">
        <v>1158</v>
      </c>
      <c r="S1" s="73" t="s">
        <v>389</v>
      </c>
      <c r="T1" s="73" t="s">
        <v>1159</v>
      </c>
      <c r="U1" s="73" t="s">
        <v>1160</v>
      </c>
      <c r="V1" s="73" t="s">
        <v>1161</v>
      </c>
      <c r="W1" s="73" t="s">
        <v>1162</v>
      </c>
      <c r="X1" s="73" t="s">
        <v>1163</v>
      </c>
      <c r="Y1" s="73" t="s">
        <v>1164</v>
      </c>
      <c r="Z1" s="73" t="s">
        <v>384</v>
      </c>
      <c r="AA1" s="73" t="s">
        <v>385</v>
      </c>
      <c r="AB1" s="73" t="s">
        <v>1165</v>
      </c>
      <c r="AC1" s="73" t="s">
        <v>1166</v>
      </c>
      <c r="AD1" s="73" t="s">
        <v>1167</v>
      </c>
      <c r="AE1" s="73" t="s">
        <v>386</v>
      </c>
      <c r="AF1" s="73" t="s">
        <v>1168</v>
      </c>
      <c r="AG1" s="73" t="s">
        <v>387</v>
      </c>
      <c r="AH1" s="73" t="s">
        <v>1169</v>
      </c>
      <c r="AI1" s="73" t="s">
        <v>1170</v>
      </c>
      <c r="AJ1" s="74" t="s">
        <v>1171</v>
      </c>
      <c r="AK1" s="74" t="s">
        <v>997</v>
      </c>
      <c r="AL1" s="74" t="s">
        <v>417</v>
      </c>
      <c r="AM1" s="74" t="s">
        <v>998</v>
      </c>
      <c r="AN1" s="74" t="s">
        <v>408</v>
      </c>
      <c r="AO1" s="74" t="s">
        <v>390</v>
      </c>
      <c r="AP1" s="74" t="s">
        <v>999</v>
      </c>
      <c r="AQ1" s="74" t="s">
        <v>391</v>
      </c>
      <c r="AR1" s="74" t="s">
        <v>1000</v>
      </c>
      <c r="AS1" s="74" t="s">
        <v>1001</v>
      </c>
      <c r="AT1" s="74" t="s">
        <v>1002</v>
      </c>
      <c r="AU1" s="74" t="s">
        <v>1003</v>
      </c>
      <c r="AV1" s="74" t="s">
        <v>1004</v>
      </c>
      <c r="AW1" s="74" t="s">
        <v>394</v>
      </c>
      <c r="AX1" s="74" t="s">
        <v>1005</v>
      </c>
      <c r="AY1" s="74" t="s">
        <v>448</v>
      </c>
      <c r="AZ1" s="74" t="s">
        <v>1006</v>
      </c>
      <c r="BA1" s="74" t="s">
        <v>1007</v>
      </c>
      <c r="BB1" s="74" t="s">
        <v>1008</v>
      </c>
      <c r="BC1" s="74" t="s">
        <v>3</v>
      </c>
      <c r="BD1" s="74" t="s">
        <v>1009</v>
      </c>
      <c r="BE1" s="74" t="s">
        <v>1010</v>
      </c>
      <c r="BF1" s="74" t="s">
        <v>1011</v>
      </c>
      <c r="BG1" s="74" t="s">
        <v>1012</v>
      </c>
      <c r="BH1" s="74" t="s">
        <v>1013</v>
      </c>
      <c r="BI1" s="74" t="s">
        <v>1014</v>
      </c>
      <c r="BJ1" s="74" t="s">
        <v>403</v>
      </c>
      <c r="BK1" s="74" t="s">
        <v>14</v>
      </c>
      <c r="BL1" s="74" t="s">
        <v>1015</v>
      </c>
      <c r="BM1" s="74" t="s">
        <v>1016</v>
      </c>
      <c r="BN1" s="74" t="s">
        <v>1017</v>
      </c>
      <c r="BO1" s="74" t="s">
        <v>418</v>
      </c>
      <c r="BP1" s="74" t="s">
        <v>419</v>
      </c>
      <c r="BQ1" s="74" t="s">
        <v>420</v>
      </c>
      <c r="BR1" s="74" t="s">
        <v>1018</v>
      </c>
      <c r="BS1" s="74" t="s">
        <v>1019</v>
      </c>
      <c r="BT1" s="74" t="s">
        <v>1020</v>
      </c>
      <c r="BU1" s="74" t="s">
        <v>1021</v>
      </c>
      <c r="BV1" s="74" t="s">
        <v>1022</v>
      </c>
      <c r="BW1" s="74" t="s">
        <v>421</v>
      </c>
      <c r="BX1" s="74" t="s">
        <v>1023</v>
      </c>
      <c r="BY1" s="74" t="s">
        <v>422</v>
      </c>
      <c r="BZ1" s="74" t="s">
        <v>423</v>
      </c>
      <c r="CA1" s="74" t="s">
        <v>1024</v>
      </c>
      <c r="CB1" s="74" t="s">
        <v>1025</v>
      </c>
      <c r="CC1" s="74" t="s">
        <v>1026</v>
      </c>
      <c r="CD1" s="74" t="s">
        <v>424</v>
      </c>
      <c r="CE1" s="74" t="s">
        <v>1027</v>
      </c>
      <c r="CF1" s="74" t="s">
        <v>1028</v>
      </c>
      <c r="CG1" s="74" t="s">
        <v>443</v>
      </c>
      <c r="CH1" s="74" t="s">
        <v>444</v>
      </c>
      <c r="CI1" s="74" t="s">
        <v>445</v>
      </c>
      <c r="CJ1" s="74" t="s">
        <v>1029</v>
      </c>
      <c r="CK1" s="74" t="s">
        <v>1030</v>
      </c>
      <c r="CL1" s="74" t="s">
        <v>1031</v>
      </c>
      <c r="CM1" s="74" t="s">
        <v>1032</v>
      </c>
      <c r="CN1" s="74" t="s">
        <v>1033</v>
      </c>
      <c r="CO1" s="74" t="s">
        <v>1034</v>
      </c>
      <c r="CP1" s="74" t="s">
        <v>1035</v>
      </c>
      <c r="CQ1" s="75" t="s">
        <v>446</v>
      </c>
      <c r="CR1" s="75" t="s">
        <v>1036</v>
      </c>
      <c r="CS1" s="75" t="s">
        <v>1037</v>
      </c>
      <c r="CT1" s="75" t="s">
        <v>1038</v>
      </c>
      <c r="CU1" s="75" t="s">
        <v>1039</v>
      </c>
      <c r="CV1" s="75" t="s">
        <v>1040</v>
      </c>
      <c r="CW1" s="75" t="s">
        <v>395</v>
      </c>
      <c r="CX1" s="75" t="s">
        <v>1041</v>
      </c>
      <c r="CY1" s="75" t="s">
        <v>1042</v>
      </c>
      <c r="CZ1" s="75" t="s">
        <v>1043</v>
      </c>
      <c r="DA1" s="75" t="s">
        <v>1044</v>
      </c>
      <c r="DB1" s="75" t="s">
        <v>392</v>
      </c>
      <c r="DC1" s="75" t="s">
        <v>1045</v>
      </c>
      <c r="DD1" s="75" t="s">
        <v>393</v>
      </c>
      <c r="DE1" s="75" t="s">
        <v>1046</v>
      </c>
      <c r="DF1" s="75" t="s">
        <v>1047</v>
      </c>
      <c r="DG1" s="75" t="s">
        <v>1048</v>
      </c>
      <c r="DH1" s="75" t="s">
        <v>1049</v>
      </c>
      <c r="DI1" s="75" t="s">
        <v>1050</v>
      </c>
      <c r="DJ1" s="75" t="s">
        <v>1051</v>
      </c>
      <c r="DK1" s="75" t="s">
        <v>1052</v>
      </c>
      <c r="DL1" s="75" t="s">
        <v>404</v>
      </c>
      <c r="DM1" s="75" t="s">
        <v>405</v>
      </c>
      <c r="DN1" s="75" t="s">
        <v>1053</v>
      </c>
      <c r="DO1" s="75" t="s">
        <v>1054</v>
      </c>
      <c r="DP1" s="75" t="s">
        <v>406</v>
      </c>
      <c r="DQ1" s="75" t="s">
        <v>1055</v>
      </c>
      <c r="DR1" s="75" t="s">
        <v>1056</v>
      </c>
      <c r="DS1" s="75" t="s">
        <v>449</v>
      </c>
      <c r="DT1" s="75" t="s">
        <v>1057</v>
      </c>
      <c r="DU1" s="75" t="s">
        <v>1058</v>
      </c>
      <c r="DV1" s="75" t="s">
        <v>1059</v>
      </c>
      <c r="DW1" s="75" t="s">
        <v>407</v>
      </c>
      <c r="DX1" s="75" t="s">
        <v>1060</v>
      </c>
      <c r="DY1" s="75" t="s">
        <v>1061</v>
      </c>
      <c r="DZ1" s="75" t="s">
        <v>409</v>
      </c>
      <c r="EA1" s="75" t="s">
        <v>1062</v>
      </c>
      <c r="EB1" s="75" t="s">
        <v>1063</v>
      </c>
      <c r="EC1" s="75" t="s">
        <v>410</v>
      </c>
      <c r="ED1" s="75" t="s">
        <v>1064</v>
      </c>
      <c r="EE1" s="75" t="s">
        <v>1065</v>
      </c>
      <c r="EF1" s="75" t="s">
        <v>1066</v>
      </c>
      <c r="EG1" s="75" t="s">
        <v>1067</v>
      </c>
      <c r="EH1" s="75" t="s">
        <v>1068</v>
      </c>
      <c r="EI1" s="75" t="s">
        <v>1069</v>
      </c>
      <c r="EJ1" s="75" t="s">
        <v>1070</v>
      </c>
      <c r="EK1" s="75" t="s">
        <v>1071</v>
      </c>
      <c r="EL1" s="75" t="s">
        <v>411</v>
      </c>
      <c r="EM1" s="75" t="s">
        <v>1072</v>
      </c>
      <c r="EN1" s="75" t="s">
        <v>1073</v>
      </c>
      <c r="EO1" s="75" t="s">
        <v>412</v>
      </c>
      <c r="EP1" s="75" t="s">
        <v>1074</v>
      </c>
      <c r="EQ1" s="75" t="s">
        <v>413</v>
      </c>
      <c r="ER1" s="75" t="s">
        <v>1075</v>
      </c>
      <c r="ES1" s="75" t="s">
        <v>1076</v>
      </c>
      <c r="ET1" s="75" t="s">
        <v>1077</v>
      </c>
      <c r="EU1" s="75" t="s">
        <v>414</v>
      </c>
      <c r="EV1" s="75" t="s">
        <v>447</v>
      </c>
      <c r="EW1" s="75" t="s">
        <v>1078</v>
      </c>
      <c r="EX1" s="75" t="s">
        <v>1079</v>
      </c>
      <c r="EY1" s="75" t="s">
        <v>1080</v>
      </c>
      <c r="EZ1" s="75" t="s">
        <v>396</v>
      </c>
      <c r="FA1" s="75" t="s">
        <v>397</v>
      </c>
      <c r="FB1" s="75" t="s">
        <v>398</v>
      </c>
      <c r="FC1" s="75" t="s">
        <v>1081</v>
      </c>
      <c r="FD1" s="75" t="s">
        <v>399</v>
      </c>
      <c r="FE1" s="75" t="s">
        <v>400</v>
      </c>
      <c r="FF1" s="75" t="s">
        <v>1082</v>
      </c>
      <c r="FG1" s="75" t="s">
        <v>401</v>
      </c>
      <c r="FH1" s="75" t="s">
        <v>1083</v>
      </c>
      <c r="FI1" s="75" t="s">
        <v>402</v>
      </c>
      <c r="FJ1" s="75" t="s">
        <v>1084</v>
      </c>
      <c r="FK1" s="75" t="s">
        <v>1085</v>
      </c>
      <c r="FL1" s="75" t="s">
        <v>442</v>
      </c>
      <c r="FM1" s="75" t="s">
        <v>1086</v>
      </c>
      <c r="FN1" s="75" t="s">
        <v>1087</v>
      </c>
      <c r="FO1" s="75" t="s">
        <v>1088</v>
      </c>
      <c r="FP1" s="75" t="s">
        <v>1089</v>
      </c>
      <c r="FQ1" s="75" t="s">
        <v>1090</v>
      </c>
      <c r="FR1" s="75" t="s">
        <v>1091</v>
      </c>
      <c r="FS1" s="75" t="s">
        <v>1092</v>
      </c>
      <c r="FT1" s="75" t="s">
        <v>1093</v>
      </c>
      <c r="FU1" s="75" t="s">
        <v>1094</v>
      </c>
      <c r="FV1" s="75" t="s">
        <v>1095</v>
      </c>
      <c r="FW1" s="75" t="s">
        <v>1096</v>
      </c>
      <c r="FX1" s="75" t="s">
        <v>1097</v>
      </c>
      <c r="FY1" s="75" t="s">
        <v>425</v>
      </c>
      <c r="FZ1" s="75" t="s">
        <v>1098</v>
      </c>
      <c r="GA1" s="75" t="s">
        <v>426</v>
      </c>
      <c r="GB1" s="75" t="s">
        <v>1099</v>
      </c>
      <c r="GC1" s="75" t="s">
        <v>427</v>
      </c>
      <c r="GD1" s="75" t="s">
        <v>428</v>
      </c>
      <c r="GE1" s="75" t="s">
        <v>1100</v>
      </c>
      <c r="GF1" s="75" t="s">
        <v>1101</v>
      </c>
      <c r="GG1" s="75" t="s">
        <v>4</v>
      </c>
      <c r="GH1" s="75" t="s">
        <v>429</v>
      </c>
      <c r="GI1" s="75" t="s">
        <v>1102</v>
      </c>
      <c r="GJ1" s="75" t="s">
        <v>1103</v>
      </c>
      <c r="GK1" s="75" t="s">
        <v>1104</v>
      </c>
      <c r="GL1" s="75" t="s">
        <v>1105</v>
      </c>
      <c r="GM1" s="75" t="s">
        <v>430</v>
      </c>
      <c r="GN1" s="75" t="s">
        <v>1106</v>
      </c>
      <c r="GO1" s="75" t="s">
        <v>1107</v>
      </c>
      <c r="GP1" s="75" t="s">
        <v>1108</v>
      </c>
      <c r="GQ1" s="75" t="s">
        <v>1109</v>
      </c>
      <c r="GR1" s="75" t="s">
        <v>1110</v>
      </c>
      <c r="GS1" s="75" t="s">
        <v>1111</v>
      </c>
      <c r="GT1" s="75" t="s">
        <v>431</v>
      </c>
      <c r="GU1" s="75" t="s">
        <v>432</v>
      </c>
      <c r="GV1" s="75" t="s">
        <v>1112</v>
      </c>
      <c r="GW1" s="75" t="s">
        <v>1113</v>
      </c>
      <c r="GX1" s="75" t="s">
        <v>433</v>
      </c>
      <c r="GY1" s="75" t="s">
        <v>1114</v>
      </c>
      <c r="GZ1" s="75" t="s">
        <v>434</v>
      </c>
      <c r="HA1" s="75" t="s">
        <v>1115</v>
      </c>
      <c r="HB1" s="75" t="s">
        <v>435</v>
      </c>
      <c r="HC1" s="75" t="s">
        <v>1116</v>
      </c>
      <c r="HD1" s="75" t="s">
        <v>436</v>
      </c>
      <c r="HE1" s="75" t="s">
        <v>1117</v>
      </c>
      <c r="HF1" s="75" t="s">
        <v>1118</v>
      </c>
      <c r="HG1" s="75" t="s">
        <v>1119</v>
      </c>
      <c r="HH1" s="75" t="s">
        <v>1120</v>
      </c>
      <c r="HI1" s="75" t="s">
        <v>1121</v>
      </c>
      <c r="HJ1" s="75" t="s">
        <v>437</v>
      </c>
      <c r="HK1" s="75" t="s">
        <v>438</v>
      </c>
      <c r="HL1" s="75" t="s">
        <v>439</v>
      </c>
      <c r="HM1" s="75" t="s">
        <v>1122</v>
      </c>
      <c r="HN1" s="75" t="s">
        <v>440</v>
      </c>
      <c r="HO1" s="75" t="s">
        <v>1123</v>
      </c>
      <c r="HP1" s="75" t="s">
        <v>1124</v>
      </c>
      <c r="HQ1" s="75" t="s">
        <v>1125</v>
      </c>
      <c r="HR1" s="75" t="s">
        <v>1126</v>
      </c>
      <c r="HS1" s="75" t="s">
        <v>1127</v>
      </c>
      <c r="HT1" s="75" t="s">
        <v>1128</v>
      </c>
      <c r="HU1" s="75" t="s">
        <v>1129</v>
      </c>
      <c r="HV1" s="75" t="s">
        <v>1130</v>
      </c>
      <c r="HW1" s="75" t="s">
        <v>1131</v>
      </c>
      <c r="HX1" s="75" t="s">
        <v>415</v>
      </c>
      <c r="HY1" s="75" t="s">
        <v>1132</v>
      </c>
      <c r="HZ1" s="75" t="s">
        <v>1133</v>
      </c>
      <c r="IA1" s="75" t="s">
        <v>416</v>
      </c>
      <c r="IB1" s="75" t="s">
        <v>1134</v>
      </c>
      <c r="IC1" s="75" t="s">
        <v>1135</v>
      </c>
      <c r="ID1" s="75" t="s">
        <v>1136</v>
      </c>
      <c r="IE1" s="75" t="s">
        <v>1137</v>
      </c>
      <c r="IF1" s="75" t="s">
        <v>1138</v>
      </c>
      <c r="IG1" s="75" t="s">
        <v>441</v>
      </c>
      <c r="IH1" s="75" t="s">
        <v>1139</v>
      </c>
      <c r="II1" s="75" t="s">
        <v>1140</v>
      </c>
      <c r="IJ1" s="75" t="s">
        <v>1141</v>
      </c>
      <c r="IK1" s="75" t="s">
        <v>1142</v>
      </c>
      <c r="IL1" s="75" t="s">
        <v>1143</v>
      </c>
      <c r="IM1" s="73" t="s">
        <v>1144</v>
      </c>
      <c r="IN1" s="73" t="s">
        <v>1145</v>
      </c>
      <c r="IO1" s="73" t="s">
        <v>1146</v>
      </c>
      <c r="IP1" s="73" t="s">
        <v>1147</v>
      </c>
      <c r="IQ1" s="73" t="s">
        <v>1148</v>
      </c>
      <c r="IR1" s="73" t="s">
        <v>1149</v>
      </c>
      <c r="IS1" s="73" t="s">
        <v>15</v>
      </c>
      <c r="IT1" s="73" t="s">
        <v>1150</v>
      </c>
      <c r="IU1" s="73" t="s">
        <v>1151</v>
      </c>
    </row>
    <row r="2" spans="1:255" s="4" customFormat="1" ht="12.75">
      <c r="A2" s="57" t="s">
        <v>128</v>
      </c>
      <c r="B2" s="57" t="s">
        <v>141</v>
      </c>
      <c r="C2" s="57" t="s">
        <v>140</v>
      </c>
      <c r="D2" s="57" t="s">
        <v>142</v>
      </c>
      <c r="E2" s="57" t="s">
        <v>139</v>
      </c>
      <c r="F2" s="57" t="s">
        <v>143</v>
      </c>
      <c r="G2" s="69" t="s">
        <v>330</v>
      </c>
      <c r="H2" s="4">
        <v>2</v>
      </c>
      <c r="I2" s="4">
        <v>2</v>
      </c>
      <c r="J2" s="4">
        <v>2</v>
      </c>
      <c r="K2" s="4">
        <v>2</v>
      </c>
      <c r="L2" s="4">
        <v>2</v>
      </c>
      <c r="M2" s="4">
        <v>2</v>
      </c>
      <c r="N2" s="4">
        <v>2</v>
      </c>
      <c r="O2" s="4">
        <v>2</v>
      </c>
      <c r="P2" s="4">
        <v>2</v>
      </c>
      <c r="Q2" s="4">
        <v>2</v>
      </c>
      <c r="R2" s="4">
        <v>2</v>
      </c>
      <c r="S2" s="4">
        <v>2</v>
      </c>
      <c r="T2" s="4">
        <v>2</v>
      </c>
      <c r="U2" s="4">
        <v>2</v>
      </c>
      <c r="V2" s="4">
        <v>2</v>
      </c>
      <c r="W2" s="4">
        <v>2</v>
      </c>
      <c r="X2" s="4">
        <v>2</v>
      </c>
      <c r="Y2" s="4">
        <v>2</v>
      </c>
      <c r="Z2" s="4">
        <v>2</v>
      </c>
      <c r="AA2" s="4">
        <v>2</v>
      </c>
      <c r="AB2" s="4">
        <v>2</v>
      </c>
      <c r="AC2" s="4">
        <v>2</v>
      </c>
      <c r="AD2" s="4">
        <v>2</v>
      </c>
      <c r="AE2" s="4">
        <v>2</v>
      </c>
      <c r="AF2" s="4">
        <v>2</v>
      </c>
      <c r="AG2" s="4">
        <v>2</v>
      </c>
      <c r="AH2" s="4">
        <v>2</v>
      </c>
      <c r="AI2" s="4">
        <v>2</v>
      </c>
      <c r="AJ2" s="70">
        <v>2</v>
      </c>
      <c r="AK2" s="70">
        <v>6</v>
      </c>
      <c r="AL2" s="70">
        <v>6</v>
      </c>
      <c r="AM2" s="70">
        <v>6</v>
      </c>
      <c r="AN2" s="70">
        <v>6</v>
      </c>
      <c r="AO2" s="70">
        <v>6</v>
      </c>
      <c r="AP2" s="70">
        <v>6</v>
      </c>
      <c r="AQ2" s="70">
        <v>6</v>
      </c>
      <c r="AR2" s="70">
        <v>6</v>
      </c>
      <c r="AS2" s="70">
        <v>6</v>
      </c>
      <c r="AT2" s="70">
        <v>4</v>
      </c>
      <c r="AU2" s="70">
        <v>1</v>
      </c>
      <c r="AV2" s="70">
        <v>8</v>
      </c>
      <c r="AW2" s="70">
        <v>8</v>
      </c>
      <c r="AX2" s="70">
        <v>2</v>
      </c>
      <c r="AY2" s="26">
        <v>2</v>
      </c>
      <c r="AZ2" s="70">
        <v>2</v>
      </c>
      <c r="BA2" s="70">
        <v>1</v>
      </c>
      <c r="BB2" s="26">
        <v>8</v>
      </c>
      <c r="BC2" s="26">
        <v>8</v>
      </c>
      <c r="BD2" s="70">
        <v>2</v>
      </c>
      <c r="BE2" s="70">
        <v>2</v>
      </c>
      <c r="BF2" s="70">
        <v>1</v>
      </c>
      <c r="BG2" s="70">
        <v>1</v>
      </c>
      <c r="BH2" s="70">
        <v>2</v>
      </c>
      <c r="BI2" s="70">
        <v>2</v>
      </c>
      <c r="BJ2" s="70">
        <v>4</v>
      </c>
      <c r="BK2" s="70">
        <v>1</v>
      </c>
      <c r="BL2" s="70">
        <v>1</v>
      </c>
      <c r="BM2" s="70">
        <v>6</v>
      </c>
      <c r="BN2" s="70">
        <v>6</v>
      </c>
      <c r="BO2" s="70">
        <v>6</v>
      </c>
      <c r="BP2" s="70">
        <v>6</v>
      </c>
      <c r="BQ2" s="70">
        <v>6</v>
      </c>
      <c r="BR2" s="70">
        <v>6</v>
      </c>
      <c r="BS2" s="70">
        <v>8</v>
      </c>
      <c r="BT2" s="70">
        <v>8</v>
      </c>
      <c r="BU2" s="70">
        <v>8</v>
      </c>
      <c r="BV2" s="70">
        <v>6</v>
      </c>
      <c r="BW2" s="70">
        <v>6</v>
      </c>
      <c r="BX2" s="70">
        <v>6</v>
      </c>
      <c r="BY2" s="70">
        <v>6</v>
      </c>
      <c r="BZ2" s="70">
        <v>6</v>
      </c>
      <c r="CA2" s="70">
        <v>6</v>
      </c>
      <c r="CB2" s="70">
        <v>6</v>
      </c>
      <c r="CC2" s="70">
        <v>6</v>
      </c>
      <c r="CD2" s="70">
        <v>6</v>
      </c>
      <c r="CE2" s="70">
        <v>8</v>
      </c>
      <c r="CF2" s="70">
        <v>8</v>
      </c>
      <c r="CG2" s="70">
        <v>8</v>
      </c>
      <c r="CH2" s="70">
        <v>8</v>
      </c>
      <c r="CI2" s="70">
        <v>8</v>
      </c>
      <c r="CJ2" s="70">
        <v>8</v>
      </c>
      <c r="CK2" s="70">
        <v>8</v>
      </c>
      <c r="CL2" s="70">
        <v>6</v>
      </c>
      <c r="CM2" s="70">
        <v>6</v>
      </c>
      <c r="CN2" s="70">
        <v>6</v>
      </c>
      <c r="CO2" s="70">
        <v>1</v>
      </c>
      <c r="CP2" s="70">
        <v>8</v>
      </c>
      <c r="CQ2" s="70">
        <v>8</v>
      </c>
      <c r="CR2" s="70">
        <v>8</v>
      </c>
      <c r="CS2" s="70">
        <v>8</v>
      </c>
      <c r="CT2" s="70">
        <v>5</v>
      </c>
      <c r="CU2" s="70">
        <v>5</v>
      </c>
      <c r="CV2" s="70">
        <v>1</v>
      </c>
      <c r="CW2" s="70">
        <v>4</v>
      </c>
      <c r="CX2" s="70">
        <v>8</v>
      </c>
      <c r="CY2" s="70">
        <v>8</v>
      </c>
      <c r="CZ2" s="70">
        <v>5</v>
      </c>
      <c r="DA2" s="70">
        <v>8</v>
      </c>
      <c r="DB2" s="70">
        <v>8</v>
      </c>
      <c r="DC2" s="70">
        <v>8</v>
      </c>
      <c r="DD2" s="70">
        <v>8</v>
      </c>
      <c r="DE2" s="70">
        <v>8</v>
      </c>
      <c r="DF2" s="70">
        <v>8</v>
      </c>
      <c r="DG2" s="70">
        <v>8</v>
      </c>
      <c r="DH2" s="70">
        <v>4</v>
      </c>
      <c r="DI2" s="70">
        <v>4</v>
      </c>
      <c r="DJ2" s="70">
        <v>4</v>
      </c>
      <c r="DK2" s="70">
        <v>4</v>
      </c>
      <c r="DL2" s="70">
        <v>4</v>
      </c>
      <c r="DM2" s="70">
        <v>4</v>
      </c>
      <c r="DN2" s="70">
        <v>4</v>
      </c>
      <c r="DO2" s="70">
        <v>4</v>
      </c>
      <c r="DP2" s="70">
        <v>4</v>
      </c>
      <c r="DQ2" s="70">
        <v>4</v>
      </c>
      <c r="DR2" s="70">
        <v>6</v>
      </c>
      <c r="DS2" s="70">
        <v>6</v>
      </c>
      <c r="DT2" s="70">
        <v>1</v>
      </c>
      <c r="DU2" s="70">
        <v>1</v>
      </c>
      <c r="DV2" s="70">
        <v>1</v>
      </c>
      <c r="DW2" s="70">
        <v>1</v>
      </c>
      <c r="DX2" s="70">
        <v>1</v>
      </c>
      <c r="DY2" s="70">
        <v>1</v>
      </c>
      <c r="DZ2" s="70">
        <v>1</v>
      </c>
      <c r="EA2" s="70">
        <v>1</v>
      </c>
      <c r="EB2" s="70">
        <v>1</v>
      </c>
      <c r="EC2" s="70">
        <v>1</v>
      </c>
      <c r="ED2" s="70">
        <v>1</v>
      </c>
      <c r="EE2" s="70">
        <v>8</v>
      </c>
      <c r="EF2" s="70">
        <v>8</v>
      </c>
      <c r="EG2" s="70">
        <v>8</v>
      </c>
      <c r="EH2" s="70">
        <v>8</v>
      </c>
      <c r="EI2" s="70">
        <v>8</v>
      </c>
      <c r="EJ2" s="70">
        <v>8</v>
      </c>
      <c r="EK2" s="70">
        <v>8</v>
      </c>
      <c r="EL2" s="70">
        <v>8</v>
      </c>
      <c r="EM2" s="70">
        <v>8</v>
      </c>
      <c r="EN2" s="70">
        <v>8</v>
      </c>
      <c r="EO2" s="70">
        <v>8</v>
      </c>
      <c r="EP2" s="70">
        <v>8</v>
      </c>
      <c r="EQ2" s="70">
        <v>8</v>
      </c>
      <c r="ER2" s="70">
        <v>8</v>
      </c>
      <c r="ES2" s="70">
        <v>8</v>
      </c>
      <c r="ET2" s="70">
        <v>8</v>
      </c>
      <c r="EU2" s="70">
        <v>8</v>
      </c>
      <c r="EV2" s="70">
        <v>8</v>
      </c>
      <c r="EW2" s="70">
        <v>8</v>
      </c>
      <c r="EX2" s="70">
        <v>8</v>
      </c>
      <c r="EY2" s="70">
        <v>6</v>
      </c>
      <c r="EZ2" s="70">
        <v>6</v>
      </c>
      <c r="FA2" s="70">
        <v>6</v>
      </c>
      <c r="FB2" s="70">
        <v>6</v>
      </c>
      <c r="FC2" s="70">
        <v>6</v>
      </c>
      <c r="FD2" s="70">
        <v>6</v>
      </c>
      <c r="FE2" s="70">
        <v>6</v>
      </c>
      <c r="FF2" s="70">
        <v>6</v>
      </c>
      <c r="FG2" s="70">
        <v>6</v>
      </c>
      <c r="FH2" s="70">
        <v>6</v>
      </c>
      <c r="FI2" s="70">
        <v>6</v>
      </c>
      <c r="FJ2" s="70">
        <v>2</v>
      </c>
      <c r="FK2" s="70">
        <v>5</v>
      </c>
      <c r="FL2" s="70">
        <v>5</v>
      </c>
      <c r="FM2" s="70">
        <v>4</v>
      </c>
      <c r="FN2" s="70">
        <v>2</v>
      </c>
      <c r="FO2" s="70">
        <v>8</v>
      </c>
      <c r="FP2" s="70">
        <v>2</v>
      </c>
      <c r="FQ2" s="70">
        <v>2</v>
      </c>
      <c r="FR2" s="70">
        <v>8</v>
      </c>
      <c r="FS2" s="70">
        <v>8</v>
      </c>
      <c r="FT2" s="70">
        <v>8</v>
      </c>
      <c r="FU2" s="70">
        <v>8</v>
      </c>
      <c r="FV2" s="70">
        <v>6</v>
      </c>
      <c r="FW2" s="70">
        <v>6</v>
      </c>
      <c r="FX2" s="70">
        <v>6</v>
      </c>
      <c r="FY2" s="70">
        <v>6</v>
      </c>
      <c r="FZ2" s="70">
        <v>6</v>
      </c>
      <c r="GA2" s="70">
        <v>6</v>
      </c>
      <c r="GB2" s="70">
        <v>6</v>
      </c>
      <c r="GC2" s="70">
        <v>6</v>
      </c>
      <c r="GD2" s="70">
        <v>6</v>
      </c>
      <c r="GE2" s="70">
        <v>6</v>
      </c>
      <c r="GF2" s="70">
        <v>6</v>
      </c>
      <c r="GG2" s="70">
        <v>6</v>
      </c>
      <c r="GH2" s="70">
        <v>6</v>
      </c>
      <c r="GI2" s="70">
        <v>6</v>
      </c>
      <c r="GJ2" s="70">
        <v>6</v>
      </c>
      <c r="GK2" s="70">
        <v>6</v>
      </c>
      <c r="GL2" s="70">
        <v>6</v>
      </c>
      <c r="GM2" s="70">
        <v>6</v>
      </c>
      <c r="GN2" s="70">
        <v>6</v>
      </c>
      <c r="GO2" s="70">
        <v>6</v>
      </c>
      <c r="GP2" s="70">
        <v>6</v>
      </c>
      <c r="GQ2" s="70">
        <v>6</v>
      </c>
      <c r="GR2" s="70">
        <v>6</v>
      </c>
      <c r="GS2" s="70">
        <v>6</v>
      </c>
      <c r="GT2" s="70">
        <v>6</v>
      </c>
      <c r="GU2" s="70">
        <v>6</v>
      </c>
      <c r="GV2" s="70">
        <v>6</v>
      </c>
      <c r="GW2" s="70">
        <v>6</v>
      </c>
      <c r="GX2" s="70">
        <v>6</v>
      </c>
      <c r="GY2" s="70">
        <v>6</v>
      </c>
      <c r="GZ2" s="70">
        <v>6</v>
      </c>
      <c r="HA2" s="70">
        <v>6</v>
      </c>
      <c r="HB2" s="70">
        <v>6</v>
      </c>
      <c r="HC2" s="70">
        <v>6</v>
      </c>
      <c r="HD2" s="70">
        <v>6</v>
      </c>
      <c r="HE2" s="70">
        <v>6</v>
      </c>
      <c r="HF2" s="70">
        <v>6</v>
      </c>
      <c r="HG2" s="70">
        <v>6</v>
      </c>
      <c r="HH2" s="70">
        <v>6</v>
      </c>
      <c r="HI2" s="70">
        <v>6</v>
      </c>
      <c r="HJ2" s="70">
        <v>6</v>
      </c>
      <c r="HK2" s="70">
        <v>6</v>
      </c>
      <c r="HL2" s="70">
        <v>6</v>
      </c>
      <c r="HM2" s="70">
        <v>6</v>
      </c>
      <c r="HN2" s="70">
        <v>6</v>
      </c>
      <c r="HO2" s="70">
        <v>1</v>
      </c>
      <c r="HP2" s="70">
        <v>1</v>
      </c>
      <c r="HQ2" s="70">
        <v>6</v>
      </c>
      <c r="HR2" s="70">
        <v>6</v>
      </c>
      <c r="HS2" s="70">
        <v>1</v>
      </c>
      <c r="HT2" s="70">
        <v>2</v>
      </c>
      <c r="HU2" s="70">
        <v>8</v>
      </c>
      <c r="HV2" s="70">
        <v>8</v>
      </c>
      <c r="HW2" s="70">
        <v>8</v>
      </c>
      <c r="HX2" s="70">
        <v>1</v>
      </c>
      <c r="HY2" s="70">
        <v>1</v>
      </c>
      <c r="HZ2" s="70">
        <v>1</v>
      </c>
      <c r="IA2" s="70">
        <v>1</v>
      </c>
      <c r="IB2" s="70">
        <v>1</v>
      </c>
      <c r="IC2" s="70">
        <v>1</v>
      </c>
      <c r="ID2" s="70">
        <v>6</v>
      </c>
      <c r="IE2" s="70">
        <v>1</v>
      </c>
      <c r="IF2" s="70">
        <v>6</v>
      </c>
      <c r="IG2" s="70">
        <v>6</v>
      </c>
      <c r="IH2" s="70">
        <v>6</v>
      </c>
      <c r="II2" s="70">
        <v>4</v>
      </c>
      <c r="IJ2" s="70">
        <v>4</v>
      </c>
      <c r="IK2" s="70">
        <v>1</v>
      </c>
      <c r="IL2" s="70">
        <v>8</v>
      </c>
      <c r="IM2" s="4">
        <v>5</v>
      </c>
      <c r="IN2" s="4">
        <v>5</v>
      </c>
      <c r="IO2" s="4">
        <v>2</v>
      </c>
      <c r="IP2" s="4">
        <v>1</v>
      </c>
      <c r="IQ2" s="4">
        <v>6</v>
      </c>
      <c r="IR2" s="4">
        <v>8</v>
      </c>
      <c r="IS2" s="4">
        <v>0</v>
      </c>
      <c r="IT2" s="4">
        <v>8</v>
      </c>
      <c r="IU2" s="4">
        <v>5</v>
      </c>
    </row>
    <row r="3" spans="1:255" s="4" customFormat="1" ht="12.75">
      <c r="A3" s="57" t="s">
        <v>128</v>
      </c>
      <c r="B3" s="57" t="s">
        <v>141</v>
      </c>
      <c r="C3" s="57" t="s">
        <v>140</v>
      </c>
      <c r="D3" s="57" t="s">
        <v>142</v>
      </c>
      <c r="E3" s="57" t="s">
        <v>139</v>
      </c>
      <c r="F3" s="57" t="s">
        <v>143</v>
      </c>
      <c r="G3" s="69" t="s">
        <v>331</v>
      </c>
      <c r="H3" s="4">
        <v>5</v>
      </c>
      <c r="I3" s="4">
        <v>5</v>
      </c>
      <c r="J3" s="4">
        <v>5</v>
      </c>
      <c r="K3" s="4">
        <v>5</v>
      </c>
      <c r="L3" s="4">
        <v>5</v>
      </c>
      <c r="M3" s="4">
        <v>5</v>
      </c>
      <c r="N3" s="4">
        <v>0</v>
      </c>
      <c r="O3" s="4">
        <v>5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5</v>
      </c>
      <c r="Y3" s="4">
        <v>5</v>
      </c>
      <c r="Z3" s="4">
        <v>5</v>
      </c>
      <c r="AA3" s="4">
        <v>5</v>
      </c>
      <c r="AB3" s="4">
        <v>5</v>
      </c>
      <c r="AC3" s="4">
        <v>8</v>
      </c>
      <c r="AD3" s="4">
        <v>5</v>
      </c>
      <c r="AE3" s="4">
        <v>5</v>
      </c>
      <c r="AF3" s="4">
        <v>5</v>
      </c>
      <c r="AG3" s="4">
        <v>5</v>
      </c>
      <c r="AH3" s="4">
        <v>0</v>
      </c>
      <c r="AI3" s="4">
        <v>5</v>
      </c>
      <c r="AJ3" s="70">
        <v>0</v>
      </c>
      <c r="AK3" s="70">
        <v>0</v>
      </c>
      <c r="AL3" s="70">
        <v>5</v>
      </c>
      <c r="AM3" s="70">
        <v>5</v>
      </c>
      <c r="AN3" s="70">
        <v>5</v>
      </c>
      <c r="AO3" s="70">
        <v>5</v>
      </c>
      <c r="AP3" s="70">
        <v>5</v>
      </c>
      <c r="AQ3" s="70">
        <v>5</v>
      </c>
      <c r="AR3" s="70">
        <v>5</v>
      </c>
      <c r="AS3" s="70">
        <v>5</v>
      </c>
      <c r="AT3" s="70">
        <v>0</v>
      </c>
      <c r="AU3" s="70">
        <v>5</v>
      </c>
      <c r="AV3" s="70">
        <v>5</v>
      </c>
      <c r="AW3" s="70">
        <v>5</v>
      </c>
      <c r="AX3" s="70">
        <v>0</v>
      </c>
      <c r="AY3" s="26">
        <v>0</v>
      </c>
      <c r="AZ3" s="70">
        <v>0</v>
      </c>
      <c r="BA3" s="70">
        <v>0</v>
      </c>
      <c r="BB3" s="26">
        <v>0</v>
      </c>
      <c r="BC3" s="26">
        <v>0</v>
      </c>
      <c r="BD3" s="70">
        <v>0</v>
      </c>
      <c r="BE3" s="70">
        <v>0</v>
      </c>
      <c r="BF3" s="70">
        <v>0</v>
      </c>
      <c r="BG3" s="70">
        <v>5</v>
      </c>
      <c r="BH3" s="70">
        <v>0</v>
      </c>
      <c r="BI3" s="70">
        <v>0</v>
      </c>
      <c r="BJ3" s="70">
        <v>5</v>
      </c>
      <c r="BK3" s="70">
        <v>5</v>
      </c>
      <c r="BL3" s="70">
        <v>5</v>
      </c>
      <c r="BM3" s="70">
        <v>5</v>
      </c>
      <c r="BN3" s="70">
        <v>5</v>
      </c>
      <c r="BO3" s="70">
        <v>5</v>
      </c>
      <c r="BP3" s="70">
        <v>5</v>
      </c>
      <c r="BQ3" s="70">
        <v>5</v>
      </c>
      <c r="BR3" s="70">
        <v>5</v>
      </c>
      <c r="BS3" s="70">
        <v>0</v>
      </c>
      <c r="BT3" s="70">
        <v>0</v>
      </c>
      <c r="BU3" s="70">
        <v>0</v>
      </c>
      <c r="BV3" s="70">
        <v>5</v>
      </c>
      <c r="BW3" s="70">
        <v>5</v>
      </c>
      <c r="BX3" s="70">
        <v>5</v>
      </c>
      <c r="BY3" s="70">
        <v>5</v>
      </c>
      <c r="BZ3" s="70">
        <v>5</v>
      </c>
      <c r="CA3" s="70">
        <v>5</v>
      </c>
      <c r="CB3" s="70">
        <v>5</v>
      </c>
      <c r="CC3" s="70">
        <v>5</v>
      </c>
      <c r="CD3" s="70">
        <v>5</v>
      </c>
      <c r="CE3" s="70">
        <v>5</v>
      </c>
      <c r="CF3" s="70">
        <v>0</v>
      </c>
      <c r="CG3" s="70">
        <v>5</v>
      </c>
      <c r="CH3" s="70">
        <v>5</v>
      </c>
      <c r="CI3" s="70">
        <v>0</v>
      </c>
      <c r="CJ3" s="70">
        <v>0</v>
      </c>
      <c r="CK3" s="70">
        <v>0</v>
      </c>
      <c r="CL3" s="70">
        <v>0</v>
      </c>
      <c r="CM3" s="70">
        <v>0</v>
      </c>
      <c r="CN3" s="70">
        <v>5</v>
      </c>
      <c r="CO3" s="70">
        <v>5</v>
      </c>
      <c r="CP3" s="70">
        <v>5</v>
      </c>
      <c r="CQ3" s="70">
        <v>5</v>
      </c>
      <c r="CR3" s="70">
        <v>5</v>
      </c>
      <c r="CS3" s="70">
        <v>5</v>
      </c>
      <c r="CT3" s="70">
        <v>5</v>
      </c>
      <c r="CU3" s="70">
        <v>5</v>
      </c>
      <c r="CV3" s="70">
        <v>5</v>
      </c>
      <c r="CW3" s="70">
        <v>5</v>
      </c>
      <c r="CX3" s="70">
        <v>0</v>
      </c>
      <c r="CY3" s="70">
        <v>0</v>
      </c>
      <c r="CZ3" s="70">
        <v>0</v>
      </c>
      <c r="DA3" s="70">
        <v>5</v>
      </c>
      <c r="DB3" s="70">
        <v>5</v>
      </c>
      <c r="DC3" s="70">
        <v>5</v>
      </c>
      <c r="DD3" s="70">
        <v>5</v>
      </c>
      <c r="DE3" s="70">
        <v>5</v>
      </c>
      <c r="DF3" s="70">
        <v>5</v>
      </c>
      <c r="DG3" s="70">
        <v>5</v>
      </c>
      <c r="DH3" s="70">
        <v>5</v>
      </c>
      <c r="DI3" s="70">
        <v>5</v>
      </c>
      <c r="DJ3" s="70">
        <v>5</v>
      </c>
      <c r="DK3" s="70">
        <v>5</v>
      </c>
      <c r="DL3" s="70">
        <v>5</v>
      </c>
      <c r="DM3" s="70">
        <v>5</v>
      </c>
      <c r="DN3" s="70">
        <v>5</v>
      </c>
      <c r="DO3" s="70">
        <v>5</v>
      </c>
      <c r="DP3" s="70">
        <v>5</v>
      </c>
      <c r="DQ3" s="70">
        <v>5</v>
      </c>
      <c r="DR3" s="70">
        <v>5</v>
      </c>
      <c r="DS3" s="70">
        <v>5</v>
      </c>
      <c r="DT3" s="70">
        <v>0</v>
      </c>
      <c r="DU3" s="70">
        <v>5</v>
      </c>
      <c r="DV3" s="70">
        <v>5</v>
      </c>
      <c r="DW3" s="70">
        <v>0</v>
      </c>
      <c r="DX3" s="70">
        <v>5</v>
      </c>
      <c r="DY3" s="70">
        <v>5</v>
      </c>
      <c r="DZ3" s="70">
        <v>5</v>
      </c>
      <c r="EA3" s="70">
        <v>5</v>
      </c>
      <c r="EB3" s="70">
        <v>5</v>
      </c>
      <c r="EC3" s="70">
        <v>5</v>
      </c>
      <c r="ED3" s="70">
        <v>0</v>
      </c>
      <c r="EE3" s="70">
        <v>5</v>
      </c>
      <c r="EF3" s="70">
        <v>5</v>
      </c>
      <c r="EG3" s="70">
        <v>5</v>
      </c>
      <c r="EH3" s="70">
        <v>5</v>
      </c>
      <c r="EI3" s="70">
        <v>5</v>
      </c>
      <c r="EJ3" s="70">
        <v>5</v>
      </c>
      <c r="EK3" s="70">
        <v>0</v>
      </c>
      <c r="EL3" s="70">
        <v>0</v>
      </c>
      <c r="EM3" s="70">
        <v>0</v>
      </c>
      <c r="EN3" s="70">
        <v>5</v>
      </c>
      <c r="EO3" s="70">
        <v>0</v>
      </c>
      <c r="EP3" s="70">
        <v>5</v>
      </c>
      <c r="EQ3" s="70">
        <v>5</v>
      </c>
      <c r="ER3" s="70">
        <v>0</v>
      </c>
      <c r="ES3" s="70">
        <v>5</v>
      </c>
      <c r="ET3" s="70">
        <v>5</v>
      </c>
      <c r="EU3" s="70">
        <v>0</v>
      </c>
      <c r="EV3" s="70">
        <v>5</v>
      </c>
      <c r="EW3" s="70">
        <v>0</v>
      </c>
      <c r="EX3" s="70">
        <v>0</v>
      </c>
      <c r="EY3" s="70">
        <v>5</v>
      </c>
      <c r="EZ3" s="70">
        <v>5</v>
      </c>
      <c r="FA3" s="70">
        <v>5</v>
      </c>
      <c r="FB3" s="70">
        <v>5</v>
      </c>
      <c r="FC3" s="70">
        <v>5</v>
      </c>
      <c r="FD3" s="70">
        <v>5</v>
      </c>
      <c r="FE3" s="70">
        <v>5</v>
      </c>
      <c r="FF3" s="70">
        <v>5</v>
      </c>
      <c r="FG3" s="70">
        <v>5</v>
      </c>
      <c r="FH3" s="70">
        <v>5</v>
      </c>
      <c r="FI3" s="70">
        <v>5</v>
      </c>
      <c r="FJ3" s="70">
        <v>5</v>
      </c>
      <c r="FK3" s="70">
        <v>0</v>
      </c>
      <c r="FL3" s="70">
        <v>0</v>
      </c>
      <c r="FM3" s="70">
        <v>5</v>
      </c>
      <c r="FN3" s="70">
        <v>0</v>
      </c>
      <c r="FO3" s="70">
        <v>5</v>
      </c>
      <c r="FP3" s="70">
        <v>5</v>
      </c>
      <c r="FQ3" s="70">
        <v>5</v>
      </c>
      <c r="FR3" s="70">
        <v>5</v>
      </c>
      <c r="FS3" s="70">
        <v>5</v>
      </c>
      <c r="FT3" s="70">
        <v>5</v>
      </c>
      <c r="FU3" s="70">
        <v>5</v>
      </c>
      <c r="FV3" s="70">
        <v>5</v>
      </c>
      <c r="FW3" s="70">
        <v>5</v>
      </c>
      <c r="FX3" s="70">
        <v>0</v>
      </c>
      <c r="FY3" s="70">
        <v>5</v>
      </c>
      <c r="FZ3" s="70">
        <v>5</v>
      </c>
      <c r="GA3" s="70">
        <v>5</v>
      </c>
      <c r="GB3" s="70">
        <v>5</v>
      </c>
      <c r="GC3" s="70">
        <v>5</v>
      </c>
      <c r="GD3" s="70">
        <v>5</v>
      </c>
      <c r="GE3" s="70">
        <v>5</v>
      </c>
      <c r="GF3" s="70">
        <v>5</v>
      </c>
      <c r="GG3" s="70">
        <v>5</v>
      </c>
      <c r="GH3" s="70">
        <v>5</v>
      </c>
      <c r="GI3" s="70">
        <v>5</v>
      </c>
      <c r="GJ3" s="70">
        <v>5</v>
      </c>
      <c r="GK3" s="70">
        <v>5</v>
      </c>
      <c r="GL3" s="70">
        <v>5</v>
      </c>
      <c r="GM3" s="70">
        <v>5</v>
      </c>
      <c r="GN3" s="70">
        <v>5</v>
      </c>
      <c r="GO3" s="70">
        <v>5</v>
      </c>
      <c r="GP3" s="70">
        <v>5</v>
      </c>
      <c r="GQ3" s="70">
        <v>5</v>
      </c>
      <c r="GR3" s="70">
        <v>0</v>
      </c>
      <c r="GS3" s="70">
        <v>5</v>
      </c>
      <c r="GT3" s="70">
        <v>5</v>
      </c>
      <c r="GU3" s="70">
        <v>5</v>
      </c>
      <c r="GV3" s="70">
        <v>5</v>
      </c>
      <c r="GW3" s="70">
        <v>5</v>
      </c>
      <c r="GX3" s="70">
        <v>5</v>
      </c>
      <c r="GY3" s="70">
        <v>5</v>
      </c>
      <c r="GZ3" s="70">
        <v>5</v>
      </c>
      <c r="HA3" s="70">
        <v>5</v>
      </c>
      <c r="HB3" s="70">
        <v>5</v>
      </c>
      <c r="HC3" s="70">
        <v>5</v>
      </c>
      <c r="HD3" s="70">
        <v>5</v>
      </c>
      <c r="HE3" s="70">
        <v>5</v>
      </c>
      <c r="HF3" s="70">
        <v>5</v>
      </c>
      <c r="HG3" s="70">
        <v>5</v>
      </c>
      <c r="HH3" s="70">
        <v>5</v>
      </c>
      <c r="HI3" s="70">
        <v>5</v>
      </c>
      <c r="HJ3" s="70">
        <v>5</v>
      </c>
      <c r="HK3" s="70">
        <v>5</v>
      </c>
      <c r="HL3" s="70">
        <v>5</v>
      </c>
      <c r="HM3" s="70">
        <v>5</v>
      </c>
      <c r="HN3" s="70">
        <v>5</v>
      </c>
      <c r="HO3" s="70">
        <v>5</v>
      </c>
      <c r="HP3" s="70">
        <v>5</v>
      </c>
      <c r="HQ3" s="70">
        <v>5</v>
      </c>
      <c r="HR3" s="70">
        <v>5</v>
      </c>
      <c r="HS3" s="70">
        <v>5</v>
      </c>
      <c r="HT3" s="70">
        <v>0</v>
      </c>
      <c r="HU3" s="70">
        <v>5</v>
      </c>
      <c r="HV3" s="70">
        <v>5</v>
      </c>
      <c r="HW3" s="70">
        <v>5</v>
      </c>
      <c r="HX3" s="70">
        <v>5</v>
      </c>
      <c r="HY3" s="70">
        <v>5</v>
      </c>
      <c r="HZ3" s="70">
        <v>5</v>
      </c>
      <c r="IA3" s="70">
        <v>0</v>
      </c>
      <c r="IB3" s="70">
        <v>5</v>
      </c>
      <c r="IC3" s="70">
        <v>5</v>
      </c>
      <c r="ID3" s="70">
        <v>0</v>
      </c>
      <c r="IE3" s="70">
        <v>0</v>
      </c>
      <c r="IF3" s="70">
        <v>0</v>
      </c>
      <c r="IG3" s="70">
        <v>0</v>
      </c>
      <c r="IH3" s="70">
        <v>0</v>
      </c>
      <c r="II3" s="70">
        <v>5</v>
      </c>
      <c r="IJ3" s="70">
        <v>5</v>
      </c>
      <c r="IK3" s="70">
        <v>0</v>
      </c>
      <c r="IL3" s="70">
        <v>5</v>
      </c>
      <c r="IM3" s="4">
        <v>0</v>
      </c>
      <c r="IN3" s="4">
        <v>5</v>
      </c>
      <c r="IO3" s="4">
        <v>0</v>
      </c>
      <c r="IP3" s="4">
        <v>0</v>
      </c>
      <c r="IQ3" s="4">
        <v>0</v>
      </c>
      <c r="IR3" s="4">
        <v>5</v>
      </c>
      <c r="IS3" s="4">
        <v>0</v>
      </c>
      <c r="IT3" s="4">
        <v>0</v>
      </c>
      <c r="IU3" s="4">
        <v>0</v>
      </c>
    </row>
    <row r="4" spans="1:255" s="4" customFormat="1" ht="12.75">
      <c r="A4" s="57" t="s">
        <v>128</v>
      </c>
      <c r="B4" s="57" t="s">
        <v>141</v>
      </c>
      <c r="C4" s="57" t="s">
        <v>140</v>
      </c>
      <c r="D4" s="57" t="s">
        <v>142</v>
      </c>
      <c r="E4" s="57" t="s">
        <v>139</v>
      </c>
      <c r="F4" s="57" t="s">
        <v>143</v>
      </c>
      <c r="G4" s="69" t="s">
        <v>332</v>
      </c>
      <c r="H4" s="4">
        <v>0</v>
      </c>
      <c r="I4" s="4">
        <v>5</v>
      </c>
      <c r="J4" s="4">
        <v>6</v>
      </c>
      <c r="K4" s="4">
        <v>6</v>
      </c>
      <c r="L4" s="4">
        <v>6</v>
      </c>
      <c r="M4" s="4">
        <v>0</v>
      </c>
      <c r="N4" s="4">
        <v>6</v>
      </c>
      <c r="O4" s="4">
        <v>6</v>
      </c>
      <c r="P4" s="4">
        <v>0</v>
      </c>
      <c r="Q4" s="4">
        <v>5</v>
      </c>
      <c r="R4" s="4">
        <v>5</v>
      </c>
      <c r="S4" s="4">
        <v>5</v>
      </c>
      <c r="T4" s="4">
        <v>5</v>
      </c>
      <c r="U4" s="4">
        <v>5</v>
      </c>
      <c r="V4" s="4">
        <v>5</v>
      </c>
      <c r="W4" s="4">
        <v>5</v>
      </c>
      <c r="X4" s="4">
        <v>0</v>
      </c>
      <c r="Y4" s="4">
        <v>5</v>
      </c>
      <c r="Z4" s="4">
        <v>6</v>
      </c>
      <c r="AA4" s="4">
        <v>6</v>
      </c>
      <c r="AB4" s="4">
        <v>5</v>
      </c>
      <c r="AC4" s="4">
        <v>0</v>
      </c>
      <c r="AD4" s="4">
        <v>0</v>
      </c>
      <c r="AE4" s="4">
        <v>5</v>
      </c>
      <c r="AF4" s="4">
        <v>5</v>
      </c>
      <c r="AG4" s="4">
        <v>4</v>
      </c>
      <c r="AH4" s="4">
        <v>4</v>
      </c>
      <c r="AI4" s="4">
        <v>0</v>
      </c>
      <c r="AJ4" s="70">
        <v>5</v>
      </c>
      <c r="AK4" s="70">
        <v>0</v>
      </c>
      <c r="AL4" s="70">
        <v>4</v>
      </c>
      <c r="AM4" s="70">
        <v>5</v>
      </c>
      <c r="AN4" s="70">
        <v>6</v>
      </c>
      <c r="AO4" s="70">
        <v>5</v>
      </c>
      <c r="AP4" s="70">
        <v>5</v>
      </c>
      <c r="AQ4" s="70">
        <v>5</v>
      </c>
      <c r="AR4" s="70">
        <v>5</v>
      </c>
      <c r="AS4" s="70">
        <v>5</v>
      </c>
      <c r="AT4" s="70">
        <v>6</v>
      </c>
      <c r="AU4" s="70">
        <v>6</v>
      </c>
      <c r="AV4" s="70">
        <v>3</v>
      </c>
      <c r="AW4" s="70">
        <v>3</v>
      </c>
      <c r="AX4" s="70">
        <v>4</v>
      </c>
      <c r="AY4" s="70">
        <v>4</v>
      </c>
      <c r="AZ4" s="70">
        <v>4</v>
      </c>
      <c r="BA4" s="70">
        <v>0</v>
      </c>
      <c r="BB4" s="70">
        <v>4</v>
      </c>
      <c r="BC4" s="70">
        <v>4</v>
      </c>
      <c r="BD4" s="70">
        <v>0</v>
      </c>
      <c r="BE4" s="70">
        <v>3</v>
      </c>
      <c r="BF4" s="70">
        <v>0</v>
      </c>
      <c r="BG4" s="70">
        <v>3</v>
      </c>
      <c r="BH4" s="70">
        <v>6</v>
      </c>
      <c r="BI4" s="70">
        <v>0</v>
      </c>
      <c r="BJ4" s="70">
        <v>3</v>
      </c>
      <c r="BK4" s="70">
        <v>0</v>
      </c>
      <c r="BL4" s="70">
        <v>1</v>
      </c>
      <c r="BM4" s="70">
        <v>0</v>
      </c>
      <c r="BN4" s="70">
        <v>4</v>
      </c>
      <c r="BO4" s="70">
        <v>4</v>
      </c>
      <c r="BP4" s="70">
        <v>3</v>
      </c>
      <c r="BQ4" s="70">
        <v>3</v>
      </c>
      <c r="BR4" s="70">
        <v>4</v>
      </c>
      <c r="BS4" s="70">
        <v>4</v>
      </c>
      <c r="BT4" s="70">
        <v>4</v>
      </c>
      <c r="BU4" s="70">
        <v>4</v>
      </c>
      <c r="BV4" s="70">
        <v>3</v>
      </c>
      <c r="BW4" s="70">
        <v>3</v>
      </c>
      <c r="BX4" s="70">
        <v>3</v>
      </c>
      <c r="BY4" s="70">
        <v>3</v>
      </c>
      <c r="BZ4" s="70">
        <v>3</v>
      </c>
      <c r="CA4" s="70">
        <v>3</v>
      </c>
      <c r="CB4" s="70">
        <v>3</v>
      </c>
      <c r="CC4" s="70">
        <v>3</v>
      </c>
      <c r="CD4" s="70">
        <v>3</v>
      </c>
      <c r="CE4" s="70">
        <v>2</v>
      </c>
      <c r="CF4" s="70">
        <v>3</v>
      </c>
      <c r="CG4" s="70">
        <v>3</v>
      </c>
      <c r="CH4" s="70">
        <v>3</v>
      </c>
      <c r="CI4" s="70">
        <v>3</v>
      </c>
      <c r="CJ4" s="70">
        <v>2</v>
      </c>
      <c r="CK4" s="70">
        <v>3</v>
      </c>
      <c r="CL4" s="70">
        <v>3</v>
      </c>
      <c r="CM4" s="70">
        <v>3</v>
      </c>
      <c r="CN4" s="70">
        <v>4</v>
      </c>
      <c r="CO4" s="70">
        <v>6</v>
      </c>
      <c r="CP4" s="70">
        <v>4</v>
      </c>
      <c r="CQ4" s="70">
        <v>4</v>
      </c>
      <c r="CR4" s="70">
        <v>3</v>
      </c>
      <c r="CS4" s="70">
        <v>5</v>
      </c>
      <c r="CT4" s="70">
        <v>4</v>
      </c>
      <c r="CU4" s="70">
        <v>4</v>
      </c>
      <c r="CV4" s="70">
        <v>4</v>
      </c>
      <c r="CW4" s="70">
        <v>4</v>
      </c>
      <c r="CX4" s="70">
        <v>4</v>
      </c>
      <c r="CY4" s="70">
        <v>4</v>
      </c>
      <c r="CZ4" s="70">
        <v>4</v>
      </c>
      <c r="DA4" s="70">
        <v>3</v>
      </c>
      <c r="DB4" s="70">
        <v>4</v>
      </c>
      <c r="DC4" s="70">
        <v>3</v>
      </c>
      <c r="DD4" s="70">
        <v>3</v>
      </c>
      <c r="DE4" s="70">
        <v>3</v>
      </c>
      <c r="DF4" s="70">
        <v>3</v>
      </c>
      <c r="DG4" s="70">
        <v>3</v>
      </c>
      <c r="DH4" s="70">
        <v>0</v>
      </c>
      <c r="DI4" s="70">
        <v>3</v>
      </c>
      <c r="DJ4" s="70">
        <v>4</v>
      </c>
      <c r="DK4" s="70">
        <v>4</v>
      </c>
      <c r="DL4" s="70">
        <v>3</v>
      </c>
      <c r="DM4" s="70">
        <v>3</v>
      </c>
      <c r="DN4" s="70">
        <v>3</v>
      </c>
      <c r="DO4" s="70">
        <v>3</v>
      </c>
      <c r="DP4" s="70">
        <v>3</v>
      </c>
      <c r="DQ4" s="70">
        <v>3</v>
      </c>
      <c r="DR4" s="70">
        <v>3</v>
      </c>
      <c r="DS4" s="70">
        <v>3</v>
      </c>
      <c r="DT4" s="70">
        <v>0</v>
      </c>
      <c r="DU4" s="70">
        <v>6</v>
      </c>
      <c r="DV4" s="70">
        <v>4</v>
      </c>
      <c r="DW4" s="70">
        <v>4</v>
      </c>
      <c r="DX4" s="70">
        <v>4</v>
      </c>
      <c r="DY4" s="70">
        <v>3</v>
      </c>
      <c r="DZ4" s="70">
        <v>6</v>
      </c>
      <c r="EA4" s="70">
        <v>6</v>
      </c>
      <c r="EB4" s="70">
        <v>6</v>
      </c>
      <c r="EC4" s="70">
        <v>4</v>
      </c>
      <c r="ED4" s="70">
        <v>6</v>
      </c>
      <c r="EE4" s="70">
        <v>3</v>
      </c>
      <c r="EF4" s="70">
        <v>3</v>
      </c>
      <c r="EG4" s="70">
        <v>3</v>
      </c>
      <c r="EH4" s="70">
        <v>4</v>
      </c>
      <c r="EI4" s="70">
        <v>4</v>
      </c>
      <c r="EJ4" s="70">
        <v>4</v>
      </c>
      <c r="EK4" s="70">
        <v>0</v>
      </c>
      <c r="EL4" s="70">
        <v>4</v>
      </c>
      <c r="EM4" s="70">
        <v>4</v>
      </c>
      <c r="EN4" s="70">
        <v>4</v>
      </c>
      <c r="EO4" s="70">
        <v>3</v>
      </c>
      <c r="EP4" s="70">
        <v>4</v>
      </c>
      <c r="EQ4" s="70">
        <v>3</v>
      </c>
      <c r="ER4" s="70">
        <v>4</v>
      </c>
      <c r="ES4" s="70">
        <v>3</v>
      </c>
      <c r="ET4" s="70">
        <v>4</v>
      </c>
      <c r="EU4" s="70">
        <v>4</v>
      </c>
      <c r="EV4" s="70">
        <v>4</v>
      </c>
      <c r="EW4" s="70">
        <v>3</v>
      </c>
      <c r="EX4" s="70">
        <v>3</v>
      </c>
      <c r="EY4" s="70">
        <v>5</v>
      </c>
      <c r="EZ4" s="70">
        <v>4</v>
      </c>
      <c r="FA4" s="70">
        <v>4</v>
      </c>
      <c r="FB4" s="70">
        <v>4</v>
      </c>
      <c r="FC4" s="70">
        <v>0</v>
      </c>
      <c r="FD4" s="70">
        <v>4</v>
      </c>
      <c r="FE4" s="70">
        <v>5</v>
      </c>
      <c r="FF4" s="70">
        <v>3</v>
      </c>
      <c r="FG4" s="70">
        <v>4</v>
      </c>
      <c r="FH4" s="70">
        <v>0</v>
      </c>
      <c r="FI4" s="70">
        <v>4</v>
      </c>
      <c r="FJ4" s="70">
        <v>4</v>
      </c>
      <c r="FK4" s="70">
        <v>3</v>
      </c>
      <c r="FL4" s="70">
        <v>3</v>
      </c>
      <c r="FM4" s="70">
        <v>4</v>
      </c>
      <c r="FN4" s="70">
        <v>0</v>
      </c>
      <c r="FO4" s="70">
        <v>3</v>
      </c>
      <c r="FP4" s="70">
        <v>4</v>
      </c>
      <c r="FQ4" s="70">
        <v>4</v>
      </c>
      <c r="FR4" s="70">
        <v>3</v>
      </c>
      <c r="FS4" s="70">
        <v>0</v>
      </c>
      <c r="FT4" s="70">
        <v>4</v>
      </c>
      <c r="FU4" s="70">
        <v>5</v>
      </c>
      <c r="FV4" s="70">
        <v>4</v>
      </c>
      <c r="FW4" s="70">
        <v>5</v>
      </c>
      <c r="FX4" s="70">
        <v>4</v>
      </c>
      <c r="FY4" s="70">
        <v>5</v>
      </c>
      <c r="FZ4" s="70">
        <v>5</v>
      </c>
      <c r="GA4" s="70">
        <v>4</v>
      </c>
      <c r="GB4" s="70">
        <v>4</v>
      </c>
      <c r="GC4" s="70">
        <v>4</v>
      </c>
      <c r="GD4" s="70">
        <v>4</v>
      </c>
      <c r="GE4" s="70">
        <v>4</v>
      </c>
      <c r="GF4" s="70">
        <v>4</v>
      </c>
      <c r="GG4" s="70">
        <v>4</v>
      </c>
      <c r="GH4" s="70">
        <v>4</v>
      </c>
      <c r="GI4" s="70">
        <v>4</v>
      </c>
      <c r="GJ4" s="70">
        <v>4</v>
      </c>
      <c r="GK4" s="70">
        <v>4</v>
      </c>
      <c r="GL4" s="70">
        <v>4</v>
      </c>
      <c r="GM4" s="70">
        <v>4</v>
      </c>
      <c r="GN4" s="70">
        <v>4</v>
      </c>
      <c r="GO4" s="70">
        <v>4</v>
      </c>
      <c r="GP4" s="70">
        <v>4</v>
      </c>
      <c r="GQ4" s="70">
        <v>4</v>
      </c>
      <c r="GR4" s="70">
        <v>4</v>
      </c>
      <c r="GS4" s="70">
        <v>5</v>
      </c>
      <c r="GT4" s="70">
        <v>4</v>
      </c>
      <c r="GU4" s="70">
        <v>3</v>
      </c>
      <c r="GV4" s="70">
        <v>4</v>
      </c>
      <c r="GW4" s="70">
        <v>4</v>
      </c>
      <c r="GX4" s="70">
        <v>3</v>
      </c>
      <c r="GY4" s="70">
        <v>4</v>
      </c>
      <c r="GZ4" s="70">
        <v>4</v>
      </c>
      <c r="HA4" s="70">
        <v>5</v>
      </c>
      <c r="HB4" s="70">
        <v>4</v>
      </c>
      <c r="HC4" s="70">
        <v>4</v>
      </c>
      <c r="HD4" s="70">
        <v>4</v>
      </c>
      <c r="HE4" s="70">
        <v>4</v>
      </c>
      <c r="HF4" s="70">
        <v>4</v>
      </c>
      <c r="HG4" s="70">
        <v>4</v>
      </c>
      <c r="HH4" s="70">
        <v>4</v>
      </c>
      <c r="HI4" s="70">
        <v>4</v>
      </c>
      <c r="HJ4" s="70">
        <v>4</v>
      </c>
      <c r="HK4" s="70">
        <v>4</v>
      </c>
      <c r="HL4" s="70">
        <v>4</v>
      </c>
      <c r="HM4" s="70">
        <v>4</v>
      </c>
      <c r="HN4" s="70">
        <v>4</v>
      </c>
      <c r="HO4" s="70">
        <v>6</v>
      </c>
      <c r="HP4" s="70">
        <v>6</v>
      </c>
      <c r="HQ4" s="70">
        <v>0</v>
      </c>
      <c r="HR4" s="70">
        <v>5</v>
      </c>
      <c r="HS4" s="70">
        <v>3</v>
      </c>
      <c r="HT4" s="70">
        <v>4</v>
      </c>
      <c r="HU4" s="70">
        <v>0</v>
      </c>
      <c r="HV4" s="70">
        <v>3</v>
      </c>
      <c r="HW4" s="70">
        <v>3</v>
      </c>
      <c r="HX4" s="70">
        <v>4</v>
      </c>
      <c r="HY4" s="70">
        <v>4</v>
      </c>
      <c r="HZ4" s="70">
        <v>4</v>
      </c>
      <c r="IA4" s="70">
        <v>3</v>
      </c>
      <c r="IB4" s="70">
        <v>0</v>
      </c>
      <c r="IC4" s="70">
        <v>3</v>
      </c>
      <c r="ID4" s="70">
        <v>2</v>
      </c>
      <c r="IE4" s="70">
        <v>0</v>
      </c>
      <c r="IF4" s="70">
        <v>2</v>
      </c>
      <c r="IG4" s="70">
        <v>2</v>
      </c>
      <c r="IH4" s="70">
        <v>2</v>
      </c>
      <c r="II4" s="70">
        <v>4</v>
      </c>
      <c r="IJ4" s="70">
        <v>4</v>
      </c>
      <c r="IK4" s="70">
        <v>0</v>
      </c>
      <c r="IL4" s="70">
        <v>3</v>
      </c>
      <c r="IM4" s="4">
        <v>0</v>
      </c>
      <c r="IN4" s="4">
        <v>0</v>
      </c>
      <c r="IO4" s="4">
        <v>0</v>
      </c>
      <c r="IP4" s="4">
        <v>0</v>
      </c>
      <c r="IQ4" s="4">
        <v>2</v>
      </c>
      <c r="IR4" s="4">
        <v>4</v>
      </c>
      <c r="IS4" s="4">
        <v>0</v>
      </c>
      <c r="IT4" s="4">
        <v>0</v>
      </c>
      <c r="IU4" s="4">
        <v>0</v>
      </c>
    </row>
    <row r="5" spans="1:255" s="10" customFormat="1" ht="13.5" thickBot="1">
      <c r="A5" s="57" t="s">
        <v>128</v>
      </c>
      <c r="B5" s="57" t="s">
        <v>141</v>
      </c>
      <c r="C5" s="57" t="s">
        <v>140</v>
      </c>
      <c r="D5" s="57" t="s">
        <v>142</v>
      </c>
      <c r="E5" s="57" t="s">
        <v>139</v>
      </c>
      <c r="F5" s="57" t="s">
        <v>143</v>
      </c>
      <c r="G5" s="69" t="s">
        <v>333</v>
      </c>
      <c r="H5" s="10">
        <v>16.01</v>
      </c>
      <c r="I5" s="10">
        <v>16.0101</v>
      </c>
      <c r="J5" s="10">
        <v>16.02</v>
      </c>
      <c r="K5" s="10">
        <v>16.0201</v>
      </c>
      <c r="L5" s="10">
        <v>16.0202</v>
      </c>
      <c r="M5" s="10">
        <v>16.0203</v>
      </c>
      <c r="N5" s="10">
        <v>16.0204</v>
      </c>
      <c r="O5" s="10">
        <v>16.0205</v>
      </c>
      <c r="P5" s="10">
        <v>16.03</v>
      </c>
      <c r="Q5" s="10">
        <v>16.0301</v>
      </c>
      <c r="R5" s="10">
        <v>16.0302</v>
      </c>
      <c r="S5" s="10">
        <v>16.0303</v>
      </c>
      <c r="T5" s="10">
        <v>16.04</v>
      </c>
      <c r="U5" s="10">
        <v>16.0401</v>
      </c>
      <c r="V5" s="10">
        <v>16.0402</v>
      </c>
      <c r="W5" s="10">
        <v>16.0403</v>
      </c>
      <c r="X5" s="10">
        <v>16.05</v>
      </c>
      <c r="Y5" s="10">
        <v>16.0501</v>
      </c>
      <c r="Z5" s="10">
        <v>16.0502</v>
      </c>
      <c r="AA5" s="10">
        <v>16.0503</v>
      </c>
      <c r="AB5" s="10">
        <v>16.0504</v>
      </c>
      <c r="AC5" s="10">
        <v>16.0601</v>
      </c>
      <c r="AD5" s="10">
        <v>16.07</v>
      </c>
      <c r="AE5" s="10">
        <v>16.0701</v>
      </c>
      <c r="AF5" s="10">
        <v>16.0702</v>
      </c>
      <c r="AG5" s="10">
        <v>16.0704</v>
      </c>
      <c r="AH5" s="10">
        <v>16.0705</v>
      </c>
      <c r="AI5" s="10">
        <v>16.9</v>
      </c>
      <c r="AJ5" s="71">
        <v>16.91</v>
      </c>
      <c r="AK5" s="71">
        <v>17.01</v>
      </c>
      <c r="AL5" s="71">
        <v>17.0101</v>
      </c>
      <c r="AM5" s="71">
        <v>17.02</v>
      </c>
      <c r="AN5" s="71">
        <v>17.0201</v>
      </c>
      <c r="AO5" s="71">
        <v>17.0202</v>
      </c>
      <c r="AP5" s="71">
        <v>17.0203</v>
      </c>
      <c r="AQ5" s="71">
        <v>17.0204</v>
      </c>
      <c r="AR5" s="71">
        <v>17.0205</v>
      </c>
      <c r="AS5" s="71">
        <v>17.0207</v>
      </c>
      <c r="AT5" s="71">
        <v>17.0301</v>
      </c>
      <c r="AU5" s="71">
        <v>17.0302</v>
      </c>
      <c r="AV5" s="71">
        <v>17.04</v>
      </c>
      <c r="AW5" s="71">
        <v>17.0401</v>
      </c>
      <c r="AX5" s="71">
        <v>17.0501</v>
      </c>
      <c r="AY5" s="71">
        <v>17.0502</v>
      </c>
      <c r="AZ5" s="76">
        <v>17.0503</v>
      </c>
      <c r="BA5" s="76">
        <v>17.06</v>
      </c>
      <c r="BB5" s="71">
        <v>17.07</v>
      </c>
      <c r="BC5" s="71">
        <v>17.0701</v>
      </c>
      <c r="BD5" s="71">
        <v>17.08</v>
      </c>
      <c r="BE5" s="71">
        <v>17.08</v>
      </c>
      <c r="BF5" s="71">
        <v>17.09</v>
      </c>
      <c r="BG5" s="71">
        <v>17.0901</v>
      </c>
      <c r="BH5" s="71">
        <v>17.1</v>
      </c>
      <c r="BI5" s="71">
        <v>17.1001</v>
      </c>
      <c r="BJ5" s="71">
        <v>17.1101</v>
      </c>
      <c r="BK5" s="71">
        <v>17.12</v>
      </c>
      <c r="BL5" s="71">
        <v>17.1201</v>
      </c>
      <c r="BM5" s="71">
        <v>17.13</v>
      </c>
      <c r="BN5" s="71">
        <v>17.1301</v>
      </c>
      <c r="BO5" s="71">
        <v>17.1302</v>
      </c>
      <c r="BP5" s="71">
        <v>17.1303</v>
      </c>
      <c r="BQ5" s="71">
        <v>17.1304</v>
      </c>
      <c r="BR5" s="71">
        <v>17.1306</v>
      </c>
      <c r="BS5" s="71">
        <v>17.14</v>
      </c>
      <c r="BT5" s="71">
        <v>17.15</v>
      </c>
      <c r="BU5" s="71">
        <v>17.1501</v>
      </c>
      <c r="BV5" s="71">
        <v>17.16</v>
      </c>
      <c r="BW5" s="71">
        <v>17.1601</v>
      </c>
      <c r="BX5" s="71">
        <v>17.1602</v>
      </c>
      <c r="BY5" s="71">
        <v>17.1603</v>
      </c>
      <c r="BZ5" s="71">
        <v>17.1605</v>
      </c>
      <c r="CA5" s="71">
        <v>17.17</v>
      </c>
      <c r="CB5" s="71">
        <v>17.1701</v>
      </c>
      <c r="CC5" s="71">
        <v>17.1702</v>
      </c>
      <c r="CD5" s="71">
        <v>17.1703</v>
      </c>
      <c r="CE5" s="71">
        <v>17.1801</v>
      </c>
      <c r="CF5" s="71">
        <v>17.19</v>
      </c>
      <c r="CG5" s="71">
        <v>17.1901</v>
      </c>
      <c r="CH5" s="71">
        <v>17.1902</v>
      </c>
      <c r="CI5" s="71">
        <v>17.1903</v>
      </c>
      <c r="CJ5" s="71">
        <v>17.1905</v>
      </c>
      <c r="CK5" s="71">
        <v>17.1906</v>
      </c>
      <c r="CL5" s="71">
        <v>17.2</v>
      </c>
      <c r="CM5" s="71">
        <v>17.2001</v>
      </c>
      <c r="CN5" s="71">
        <v>17.2101</v>
      </c>
      <c r="CO5" s="71">
        <v>17.2201</v>
      </c>
      <c r="CP5" s="71">
        <v>17.23</v>
      </c>
      <c r="CQ5" s="71">
        <v>17.2301</v>
      </c>
      <c r="CR5" s="71">
        <v>17.2401</v>
      </c>
      <c r="CS5" s="71">
        <v>17.2501</v>
      </c>
      <c r="CT5" s="71">
        <v>17.26</v>
      </c>
      <c r="CU5" s="71">
        <v>17.2601</v>
      </c>
      <c r="CV5" s="71">
        <v>17.27</v>
      </c>
      <c r="CW5" s="71">
        <v>17.2701</v>
      </c>
      <c r="CX5" s="71">
        <v>17.2801</v>
      </c>
      <c r="CY5" s="71">
        <v>17.2802</v>
      </c>
      <c r="CZ5" s="71">
        <v>17.29</v>
      </c>
      <c r="DA5" s="71">
        <v>17.3</v>
      </c>
      <c r="DB5" s="71">
        <v>17.3001</v>
      </c>
      <c r="DC5" s="71">
        <v>17.3002</v>
      </c>
      <c r="DD5" s="71">
        <v>17.3004</v>
      </c>
      <c r="DE5" s="71">
        <v>17.3005</v>
      </c>
      <c r="DF5" s="71">
        <v>17.3006</v>
      </c>
      <c r="DG5" s="71">
        <v>17.3007</v>
      </c>
      <c r="DH5" s="71">
        <v>17.32</v>
      </c>
      <c r="DI5" s="71">
        <v>17.3201</v>
      </c>
      <c r="DJ5" s="71">
        <v>17.3202</v>
      </c>
      <c r="DK5" s="71">
        <v>17.3203</v>
      </c>
      <c r="DL5" s="71">
        <v>17.3204</v>
      </c>
      <c r="DM5" s="71">
        <v>17.3205</v>
      </c>
      <c r="DN5" s="71">
        <v>17.3206</v>
      </c>
      <c r="DO5" s="71">
        <v>17.3207</v>
      </c>
      <c r="DP5" s="71">
        <v>17.3209</v>
      </c>
      <c r="DQ5" s="71">
        <v>17.321</v>
      </c>
      <c r="DR5" s="71">
        <v>17.33</v>
      </c>
      <c r="DS5" s="76">
        <v>17.3301</v>
      </c>
      <c r="DT5" s="76">
        <v>17.34</v>
      </c>
      <c r="DU5" s="76">
        <v>17.3401</v>
      </c>
      <c r="DV5" s="76">
        <v>17.3402</v>
      </c>
      <c r="DW5" s="76">
        <v>17.3403</v>
      </c>
      <c r="DX5" s="76">
        <v>17.3404</v>
      </c>
      <c r="DY5" s="76">
        <v>17.3405</v>
      </c>
      <c r="DZ5" s="76">
        <v>17.3406</v>
      </c>
      <c r="EA5" s="76">
        <v>17.3407</v>
      </c>
      <c r="EB5" s="76">
        <v>17.3408</v>
      </c>
      <c r="EC5" s="76">
        <v>17.3409</v>
      </c>
      <c r="ED5" s="76">
        <v>17.341</v>
      </c>
      <c r="EE5" s="76">
        <v>17.36</v>
      </c>
      <c r="EF5" s="76">
        <v>17.3601</v>
      </c>
      <c r="EG5" s="76">
        <v>17.3602</v>
      </c>
      <c r="EH5" s="76">
        <v>17.37</v>
      </c>
      <c r="EI5" s="76">
        <v>17.3701</v>
      </c>
      <c r="EJ5" s="76">
        <v>17.3702</v>
      </c>
      <c r="EK5" s="76">
        <v>17.38</v>
      </c>
      <c r="EL5" s="76">
        <v>17.3801</v>
      </c>
      <c r="EM5" s="76">
        <v>17.3802</v>
      </c>
      <c r="EN5" s="76">
        <v>17.3803</v>
      </c>
      <c r="EO5" s="76">
        <v>17.3804</v>
      </c>
      <c r="EP5" s="76">
        <v>17.3805</v>
      </c>
      <c r="EQ5" s="76">
        <v>17.3806</v>
      </c>
      <c r="ER5" s="76">
        <v>17.3807</v>
      </c>
      <c r="ES5" s="76">
        <v>17.3808</v>
      </c>
      <c r="ET5" s="76">
        <v>17.3809</v>
      </c>
      <c r="EU5" s="76">
        <v>17.3811</v>
      </c>
      <c r="EV5" s="76">
        <v>17.39</v>
      </c>
      <c r="EW5" s="76">
        <v>17.4001</v>
      </c>
      <c r="EX5" s="76">
        <v>17.4002</v>
      </c>
      <c r="EY5" s="76">
        <v>17.4101</v>
      </c>
      <c r="EZ5" s="76">
        <v>17.4102</v>
      </c>
      <c r="FA5" s="76">
        <v>17.4103</v>
      </c>
      <c r="FB5" s="76">
        <v>17.4105</v>
      </c>
      <c r="FC5" s="76">
        <v>17.4106</v>
      </c>
      <c r="FD5" s="76">
        <v>17.4107</v>
      </c>
      <c r="FE5" s="76">
        <v>17.4108</v>
      </c>
      <c r="FF5" s="76">
        <v>17.4109</v>
      </c>
      <c r="FG5" s="76">
        <v>17.411</v>
      </c>
      <c r="FH5" s="76">
        <v>17.4111</v>
      </c>
      <c r="FI5" s="76">
        <v>17.4112</v>
      </c>
      <c r="FJ5" s="76">
        <v>17.4113</v>
      </c>
      <c r="FK5" s="76">
        <v>17.42</v>
      </c>
      <c r="FL5" s="76">
        <v>17.4201</v>
      </c>
      <c r="FM5" s="76">
        <v>17.4301</v>
      </c>
      <c r="FN5" s="76">
        <v>17.44</v>
      </c>
      <c r="FO5" s="76">
        <v>17.4501</v>
      </c>
      <c r="FP5" s="76">
        <v>17.46</v>
      </c>
      <c r="FQ5" s="76">
        <v>17.4601</v>
      </c>
      <c r="FR5" s="76">
        <v>17.4701</v>
      </c>
      <c r="FS5" s="76">
        <v>17.48</v>
      </c>
      <c r="FT5" s="76">
        <v>17.4801</v>
      </c>
      <c r="FU5" s="76">
        <v>17.4802</v>
      </c>
      <c r="FV5" s="76">
        <v>17.49</v>
      </c>
      <c r="FW5" s="76">
        <v>17.49</v>
      </c>
      <c r="FX5" s="76">
        <v>17.4901</v>
      </c>
      <c r="FY5" s="76">
        <v>17.4902</v>
      </c>
      <c r="FZ5" s="76">
        <v>17.4903</v>
      </c>
      <c r="GA5" s="76">
        <v>17.4904</v>
      </c>
      <c r="GB5" s="76">
        <v>17.4905</v>
      </c>
      <c r="GC5" s="76">
        <v>17.4906</v>
      </c>
      <c r="GD5" s="76">
        <v>17.4907</v>
      </c>
      <c r="GE5" s="76">
        <v>17.4908</v>
      </c>
      <c r="GF5" s="76">
        <v>17.4909</v>
      </c>
      <c r="GG5" s="76">
        <v>17.491</v>
      </c>
      <c r="GH5" s="76">
        <v>17.4911</v>
      </c>
      <c r="GI5" s="76">
        <v>17.4912</v>
      </c>
      <c r="GJ5" s="76">
        <v>17.4913</v>
      </c>
      <c r="GK5" s="76">
        <v>17.4914</v>
      </c>
      <c r="GL5" s="76">
        <v>17.4915</v>
      </c>
      <c r="GM5" s="76">
        <v>17.4917</v>
      </c>
      <c r="GN5" s="76">
        <v>17.4918</v>
      </c>
      <c r="GO5" s="76">
        <v>17.4919</v>
      </c>
      <c r="GP5" s="76">
        <v>17.492</v>
      </c>
      <c r="GQ5" s="76">
        <v>17.4922</v>
      </c>
      <c r="GR5" s="76">
        <v>17.4923</v>
      </c>
      <c r="GS5" s="76">
        <v>17.4924</v>
      </c>
      <c r="GT5" s="76">
        <v>17.4926</v>
      </c>
      <c r="GU5" s="76">
        <v>17.4927</v>
      </c>
      <c r="GV5" s="76">
        <v>17.4928</v>
      </c>
      <c r="GW5" s="76">
        <v>17.4929</v>
      </c>
      <c r="GX5" s="76">
        <v>17.493</v>
      </c>
      <c r="GY5" s="76">
        <v>17.4931</v>
      </c>
      <c r="GZ5" s="76">
        <v>17.4933</v>
      </c>
      <c r="HA5" s="76">
        <v>17.4934</v>
      </c>
      <c r="HB5" s="76">
        <v>17.4935</v>
      </c>
      <c r="HC5" s="76">
        <v>17.4936</v>
      </c>
      <c r="HD5" s="76">
        <v>17.4937</v>
      </c>
      <c r="HE5" s="76">
        <v>17.4938</v>
      </c>
      <c r="HF5" s="76">
        <v>17.494</v>
      </c>
      <c r="HG5" s="76">
        <v>17.4941</v>
      </c>
      <c r="HH5" s="76">
        <v>17.4943</v>
      </c>
      <c r="HI5" s="76">
        <v>17.4944</v>
      </c>
      <c r="HJ5" s="76">
        <v>17.4945</v>
      </c>
      <c r="HK5" s="76">
        <v>17.4947</v>
      </c>
      <c r="HL5" s="76">
        <v>17.4948</v>
      </c>
      <c r="HM5" s="76">
        <v>17.4949</v>
      </c>
      <c r="HN5" s="76">
        <v>17.495</v>
      </c>
      <c r="HO5" s="76">
        <v>17.5</v>
      </c>
      <c r="HP5" s="76">
        <v>17.5001</v>
      </c>
      <c r="HQ5" s="76">
        <v>17.51</v>
      </c>
      <c r="HR5" s="76">
        <v>17.5101</v>
      </c>
      <c r="HS5" s="76">
        <v>17.5201</v>
      </c>
      <c r="HT5" s="76">
        <v>17.53</v>
      </c>
      <c r="HU5" s="76">
        <v>17.54</v>
      </c>
      <c r="HV5" s="76">
        <v>17.5401</v>
      </c>
      <c r="HW5" s="76">
        <v>17.5402</v>
      </c>
      <c r="HX5" s="76">
        <v>17.5501</v>
      </c>
      <c r="HY5" s="76">
        <v>17.5503</v>
      </c>
      <c r="HZ5" s="76">
        <v>17.5504</v>
      </c>
      <c r="IA5" s="76">
        <v>17.5505</v>
      </c>
      <c r="IB5" s="76">
        <v>17.5507</v>
      </c>
      <c r="IC5" s="76">
        <v>17.5508</v>
      </c>
      <c r="ID5" s="76">
        <v>17.56</v>
      </c>
      <c r="IE5" s="76">
        <v>17.5601</v>
      </c>
      <c r="IF5" s="76">
        <v>17.5602</v>
      </c>
      <c r="IG5" s="76">
        <v>17.5603</v>
      </c>
      <c r="IH5" s="76">
        <v>17.5604</v>
      </c>
      <c r="II5" s="76">
        <v>17.5701</v>
      </c>
      <c r="IJ5" s="76">
        <v>17.5702</v>
      </c>
      <c r="IK5" s="76">
        <v>17.58</v>
      </c>
      <c r="IL5" s="76">
        <v>17.59</v>
      </c>
      <c r="IM5" s="10">
        <v>17.7</v>
      </c>
      <c r="IN5" s="10">
        <v>17.71</v>
      </c>
      <c r="IO5" s="10">
        <v>17.9</v>
      </c>
      <c r="IP5" s="10">
        <v>17.92</v>
      </c>
      <c r="IQ5" s="10">
        <v>17.92</v>
      </c>
      <c r="IR5" s="10">
        <v>17.9201</v>
      </c>
      <c r="IS5" s="10">
        <v>17.94</v>
      </c>
      <c r="IT5" s="10">
        <v>17.95</v>
      </c>
      <c r="IU5" s="10">
        <v>17.96</v>
      </c>
    </row>
    <row r="6" spans="1:12" s="64" customFormat="1" ht="13.5" thickTop="1">
      <c r="A6" s="61" t="s">
        <v>128</v>
      </c>
      <c r="B6" s="61" t="s">
        <v>141</v>
      </c>
      <c r="C6" s="61" t="s">
        <v>140</v>
      </c>
      <c r="D6" s="61" t="s">
        <v>142</v>
      </c>
      <c r="E6" s="61" t="s">
        <v>139</v>
      </c>
      <c r="F6" s="61" t="s">
        <v>143</v>
      </c>
      <c r="G6" s="62"/>
      <c r="H6" s="63"/>
      <c r="I6" s="63"/>
      <c r="J6" s="63"/>
      <c r="K6" s="63"/>
      <c r="L6" s="63"/>
    </row>
    <row r="7" spans="1:254" s="27" customFormat="1" ht="12.75">
      <c r="A7" s="57" t="s">
        <v>128</v>
      </c>
      <c r="B7" s="57" t="s">
        <v>141</v>
      </c>
      <c r="C7" s="57" t="s">
        <v>140</v>
      </c>
      <c r="D7" s="57" t="s">
        <v>142</v>
      </c>
      <c r="E7" s="57" t="s">
        <v>139</v>
      </c>
      <c r="F7" s="57" t="s">
        <v>143</v>
      </c>
      <c r="G7" s="58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  <c r="IR7" s="59"/>
      <c r="IS7" s="59"/>
      <c r="IT7" s="59"/>
    </row>
    <row r="8" spans="1:12" s="27" customFormat="1" ht="12.75">
      <c r="A8" s="57" t="s">
        <v>128</v>
      </c>
      <c r="B8" s="57" t="s">
        <v>141</v>
      </c>
      <c r="C8" s="57" t="s">
        <v>140</v>
      </c>
      <c r="D8" s="57" t="s">
        <v>142</v>
      </c>
      <c r="E8" s="57" t="s">
        <v>139</v>
      </c>
      <c r="F8" s="57" t="s">
        <v>143</v>
      </c>
      <c r="G8" s="58"/>
      <c r="H8" s="60"/>
      <c r="I8" s="60"/>
      <c r="J8" s="60"/>
      <c r="K8" s="60"/>
      <c r="L8" s="60"/>
    </row>
    <row r="9" spans="1:12" s="68" customFormat="1" ht="13.5" thickBot="1">
      <c r="A9" s="65" t="s">
        <v>128</v>
      </c>
      <c r="B9" s="65" t="s">
        <v>141</v>
      </c>
      <c r="C9" s="65" t="s">
        <v>140</v>
      </c>
      <c r="D9" s="65" t="s">
        <v>142</v>
      </c>
      <c r="E9" s="57" t="s">
        <v>139</v>
      </c>
      <c r="F9" s="65" t="s">
        <v>143</v>
      </c>
      <c r="G9" s="66"/>
      <c r="H9" s="67"/>
      <c r="I9" s="67"/>
      <c r="J9" s="67"/>
      <c r="K9" s="67"/>
      <c r="L9" s="67"/>
    </row>
    <row r="10" ht="39" customHeight="1" thickBot="1" thickTop="1">
      <c r="E10" s="78" t="str">
        <f>IF((COUNT(A12:A296))=(SUM(E12:E296)),"abiotic ok","STOP and control the abiotic parameter")</f>
        <v>STOP and control the abiotic parameter</v>
      </c>
    </row>
    <row r="11" spans="1:19" s="38" customFormat="1" ht="26.25" thickBot="1">
      <c r="A11" s="55" t="s">
        <v>128</v>
      </c>
      <c r="B11" s="56" t="s">
        <v>141</v>
      </c>
      <c r="C11" s="56" t="s">
        <v>140</v>
      </c>
      <c r="D11" s="56" t="s">
        <v>142</v>
      </c>
      <c r="E11" s="48" t="s">
        <v>139</v>
      </c>
      <c r="F11" s="56" t="s">
        <v>143</v>
      </c>
      <c r="R11" s="37"/>
      <c r="S11" s="37"/>
    </row>
    <row r="12" spans="1:254" s="27" customFormat="1" ht="12.75">
      <c r="A12" s="35">
        <v>33560</v>
      </c>
      <c r="B12" s="27">
        <f>MONTH(A12)</f>
        <v>11</v>
      </c>
      <c r="C12" s="27">
        <f>YEAR(A12)</f>
        <v>1991</v>
      </c>
      <c r="E12" s="46" t="str">
        <f>IF(A12&gt;0,IF(AND(A12=abiotic!A12,abiotic!E12=F12),1,"ALARM"),0)</f>
        <v>ALARM</v>
      </c>
      <c r="F12" s="35" t="s">
        <v>131</v>
      </c>
      <c r="G12" s="27">
        <v>1</v>
      </c>
      <c r="H12" s="27">
        <v>1</v>
      </c>
      <c r="I12" s="27">
        <v>1</v>
      </c>
      <c r="J12" s="27">
        <v>1</v>
      </c>
      <c r="K12" s="27">
        <v>1</v>
      </c>
      <c r="L12" s="27">
        <v>1</v>
      </c>
      <c r="M12" s="27">
        <v>1</v>
      </c>
      <c r="N12" s="27">
        <v>1</v>
      </c>
      <c r="O12" s="27">
        <v>1</v>
      </c>
      <c r="P12" s="27">
        <v>1</v>
      </c>
      <c r="Q12" s="27">
        <v>1</v>
      </c>
      <c r="R12" s="27">
        <v>1</v>
      </c>
      <c r="S12" s="27">
        <v>1</v>
      </c>
      <c r="T12" s="27">
        <v>1</v>
      </c>
      <c r="U12" s="27">
        <v>1</v>
      </c>
      <c r="V12" s="27">
        <v>1</v>
      </c>
      <c r="W12" s="27">
        <v>1</v>
      </c>
      <c r="X12" s="27">
        <v>1</v>
      </c>
      <c r="Y12" s="27">
        <v>1</v>
      </c>
      <c r="Z12" s="27">
        <v>1</v>
      </c>
      <c r="AA12" s="27">
        <v>1</v>
      </c>
      <c r="AB12" s="27">
        <v>1</v>
      </c>
      <c r="AC12" s="27">
        <v>1</v>
      </c>
      <c r="AD12" s="27">
        <v>1</v>
      </c>
      <c r="AE12" s="27">
        <v>1</v>
      </c>
      <c r="AF12" s="27">
        <v>1</v>
      </c>
      <c r="AG12" s="27">
        <v>1</v>
      </c>
      <c r="AH12" s="27">
        <v>1</v>
      </c>
      <c r="AI12" s="27">
        <v>1</v>
      </c>
      <c r="AJ12" s="27">
        <v>1</v>
      </c>
      <c r="AK12" s="27">
        <v>1</v>
      </c>
      <c r="AL12" s="27">
        <v>1</v>
      </c>
      <c r="AM12" s="27">
        <v>1</v>
      </c>
      <c r="AN12" s="27">
        <v>1</v>
      </c>
      <c r="AO12" s="27">
        <v>1</v>
      </c>
      <c r="AP12" s="27">
        <v>1</v>
      </c>
      <c r="AQ12" s="27">
        <v>1</v>
      </c>
      <c r="AR12" s="27">
        <v>1</v>
      </c>
      <c r="AS12" s="27">
        <v>1</v>
      </c>
      <c r="AT12" s="27">
        <v>1</v>
      </c>
      <c r="AU12" s="27">
        <v>1</v>
      </c>
      <c r="AV12" s="27">
        <v>1</v>
      </c>
      <c r="AW12" s="27">
        <v>1</v>
      </c>
      <c r="AX12" s="27">
        <v>1</v>
      </c>
      <c r="AY12" s="27">
        <v>1</v>
      </c>
      <c r="AZ12" s="27">
        <v>1</v>
      </c>
      <c r="BA12" s="27">
        <v>1</v>
      </c>
      <c r="BB12" s="27">
        <v>1</v>
      </c>
      <c r="BC12" s="27">
        <v>1</v>
      </c>
      <c r="BD12" s="27">
        <v>1</v>
      </c>
      <c r="BE12" s="27">
        <v>1</v>
      </c>
      <c r="BF12" s="27">
        <v>1</v>
      </c>
      <c r="BG12" s="27">
        <v>1</v>
      </c>
      <c r="BH12" s="27">
        <v>1</v>
      </c>
      <c r="BI12" s="27">
        <v>1</v>
      </c>
      <c r="BJ12" s="27">
        <v>1</v>
      </c>
      <c r="BK12" s="27">
        <v>1</v>
      </c>
      <c r="BL12" s="27">
        <v>1</v>
      </c>
      <c r="BM12" s="27">
        <v>1</v>
      </c>
      <c r="BN12" s="27">
        <v>1</v>
      </c>
      <c r="BO12" s="27">
        <v>1</v>
      </c>
      <c r="BP12" s="27">
        <v>1</v>
      </c>
      <c r="BQ12" s="27">
        <v>1</v>
      </c>
      <c r="BR12" s="27">
        <v>1</v>
      </c>
      <c r="BS12" s="27">
        <v>1</v>
      </c>
      <c r="BT12" s="27">
        <v>1</v>
      </c>
      <c r="BU12" s="27">
        <v>1</v>
      </c>
      <c r="BV12" s="27">
        <v>1</v>
      </c>
      <c r="BW12" s="27">
        <v>1</v>
      </c>
      <c r="BX12" s="27">
        <v>1</v>
      </c>
      <c r="BY12" s="27">
        <v>1</v>
      </c>
      <c r="BZ12" s="27">
        <v>1</v>
      </c>
      <c r="CA12" s="27">
        <v>1</v>
      </c>
      <c r="CB12" s="27">
        <v>1</v>
      </c>
      <c r="CC12" s="27">
        <v>1</v>
      </c>
      <c r="CD12" s="27">
        <v>1</v>
      </c>
      <c r="CE12" s="27">
        <v>1</v>
      </c>
      <c r="CF12" s="27">
        <v>1</v>
      </c>
      <c r="CG12" s="27">
        <v>1</v>
      </c>
      <c r="CH12" s="27">
        <v>1</v>
      </c>
      <c r="CI12" s="27">
        <v>1</v>
      </c>
      <c r="CJ12" s="27">
        <v>1</v>
      </c>
      <c r="CK12" s="27">
        <v>1</v>
      </c>
      <c r="CL12" s="27">
        <v>1</v>
      </c>
      <c r="CM12" s="27">
        <v>1</v>
      </c>
      <c r="CN12" s="27">
        <v>1</v>
      </c>
      <c r="CO12" s="27">
        <v>1</v>
      </c>
      <c r="CP12" s="27">
        <v>1</v>
      </c>
      <c r="CQ12" s="27">
        <v>1</v>
      </c>
      <c r="CR12" s="27">
        <v>1</v>
      </c>
      <c r="CS12" s="27">
        <v>1</v>
      </c>
      <c r="CT12" s="27">
        <v>1</v>
      </c>
      <c r="CU12" s="27">
        <v>1</v>
      </c>
      <c r="CV12" s="27">
        <v>1</v>
      </c>
      <c r="CW12" s="27">
        <v>1</v>
      </c>
      <c r="CX12" s="27">
        <v>1</v>
      </c>
      <c r="CY12" s="27">
        <v>1</v>
      </c>
      <c r="CZ12" s="27">
        <v>1</v>
      </c>
      <c r="DA12" s="27">
        <v>1</v>
      </c>
      <c r="DB12" s="27">
        <v>1</v>
      </c>
      <c r="DC12" s="27">
        <v>1</v>
      </c>
      <c r="DD12" s="27">
        <v>1</v>
      </c>
      <c r="DE12" s="27">
        <v>1</v>
      </c>
      <c r="DF12" s="27">
        <v>1</v>
      </c>
      <c r="DG12" s="27">
        <v>1</v>
      </c>
      <c r="DH12" s="27">
        <v>1</v>
      </c>
      <c r="DI12" s="27">
        <v>1</v>
      </c>
      <c r="DJ12" s="27">
        <v>1</v>
      </c>
      <c r="DK12" s="27">
        <v>1</v>
      </c>
      <c r="DL12" s="27">
        <v>1</v>
      </c>
      <c r="DM12" s="27">
        <v>1</v>
      </c>
      <c r="DN12" s="27">
        <v>1</v>
      </c>
      <c r="DO12" s="27">
        <v>1</v>
      </c>
      <c r="DP12" s="27">
        <v>1</v>
      </c>
      <c r="DQ12" s="27">
        <v>1</v>
      </c>
      <c r="DR12" s="27">
        <v>1</v>
      </c>
      <c r="DS12" s="27">
        <v>1</v>
      </c>
      <c r="DT12" s="27">
        <v>1</v>
      </c>
      <c r="DU12" s="27">
        <v>1</v>
      </c>
      <c r="DV12" s="27">
        <v>1</v>
      </c>
      <c r="DW12" s="27">
        <v>1</v>
      </c>
      <c r="DX12" s="27">
        <v>1</v>
      </c>
      <c r="DY12" s="27">
        <v>1</v>
      </c>
      <c r="DZ12" s="27">
        <v>1</v>
      </c>
      <c r="EA12" s="27">
        <v>1</v>
      </c>
      <c r="EB12" s="27">
        <v>1</v>
      </c>
      <c r="EC12" s="27">
        <v>1</v>
      </c>
      <c r="ED12" s="27">
        <v>1</v>
      </c>
      <c r="EE12" s="27">
        <v>1</v>
      </c>
      <c r="EF12" s="27">
        <v>1</v>
      </c>
      <c r="EG12" s="27">
        <v>1</v>
      </c>
      <c r="EH12" s="27">
        <v>1</v>
      </c>
      <c r="EI12" s="27">
        <v>1</v>
      </c>
      <c r="EJ12" s="27">
        <v>1</v>
      </c>
      <c r="EK12" s="27">
        <v>1</v>
      </c>
      <c r="EL12" s="27">
        <v>1</v>
      </c>
      <c r="EM12" s="27">
        <v>1</v>
      </c>
      <c r="EN12" s="27">
        <v>1</v>
      </c>
      <c r="EO12" s="27">
        <v>1</v>
      </c>
      <c r="EP12" s="27">
        <v>1</v>
      </c>
      <c r="EQ12" s="27">
        <v>1</v>
      </c>
      <c r="ER12" s="27">
        <v>1</v>
      </c>
      <c r="ES12" s="27">
        <v>1</v>
      </c>
      <c r="ET12" s="27">
        <v>1</v>
      </c>
      <c r="EU12" s="27">
        <v>1</v>
      </c>
      <c r="EV12" s="27">
        <v>1</v>
      </c>
      <c r="EW12" s="27">
        <v>1</v>
      </c>
      <c r="EX12" s="27">
        <v>1</v>
      </c>
      <c r="EY12" s="27">
        <v>1</v>
      </c>
      <c r="EZ12" s="27">
        <v>1</v>
      </c>
      <c r="FA12" s="27">
        <v>1</v>
      </c>
      <c r="FB12" s="27">
        <v>1</v>
      </c>
      <c r="FC12" s="27">
        <v>1</v>
      </c>
      <c r="FD12" s="27">
        <v>1</v>
      </c>
      <c r="FE12" s="27">
        <v>1</v>
      </c>
      <c r="FF12" s="27">
        <v>1</v>
      </c>
      <c r="FG12" s="27">
        <v>1</v>
      </c>
      <c r="FH12" s="27">
        <v>1</v>
      </c>
      <c r="FI12" s="27">
        <v>1</v>
      </c>
      <c r="FJ12" s="27">
        <v>1</v>
      </c>
      <c r="FK12" s="27">
        <v>1</v>
      </c>
      <c r="FL12" s="27">
        <v>1</v>
      </c>
      <c r="FM12" s="27">
        <v>1</v>
      </c>
      <c r="FN12" s="27">
        <v>1</v>
      </c>
      <c r="FO12" s="27">
        <v>1</v>
      </c>
      <c r="FP12" s="27">
        <v>1</v>
      </c>
      <c r="FQ12" s="27">
        <v>1</v>
      </c>
      <c r="FR12" s="27">
        <v>1</v>
      </c>
      <c r="FS12" s="27">
        <v>1</v>
      </c>
      <c r="FT12" s="27">
        <v>1</v>
      </c>
      <c r="FU12" s="27">
        <v>1</v>
      </c>
      <c r="FV12" s="27">
        <v>1</v>
      </c>
      <c r="FW12" s="27">
        <v>1</v>
      </c>
      <c r="FX12" s="27">
        <v>1</v>
      </c>
      <c r="FY12" s="27">
        <v>1</v>
      </c>
      <c r="FZ12" s="27">
        <v>1</v>
      </c>
      <c r="GA12" s="27">
        <v>1</v>
      </c>
      <c r="GB12" s="27">
        <v>1</v>
      </c>
      <c r="GC12" s="27">
        <v>1</v>
      </c>
      <c r="GD12" s="27">
        <v>1</v>
      </c>
      <c r="GE12" s="27">
        <v>1</v>
      </c>
      <c r="GF12" s="27">
        <v>1</v>
      </c>
      <c r="GG12" s="27">
        <v>1</v>
      </c>
      <c r="GH12" s="27">
        <v>1</v>
      </c>
      <c r="GI12" s="27">
        <v>1</v>
      </c>
      <c r="GJ12" s="27">
        <v>1</v>
      </c>
      <c r="GK12" s="27">
        <v>1</v>
      </c>
      <c r="GL12" s="27">
        <v>1</v>
      </c>
      <c r="GM12" s="27">
        <v>1</v>
      </c>
      <c r="GN12" s="27">
        <v>1</v>
      </c>
      <c r="GO12" s="27">
        <v>1</v>
      </c>
      <c r="GP12" s="27">
        <v>1</v>
      </c>
      <c r="GQ12" s="27">
        <v>1</v>
      </c>
      <c r="GR12" s="27">
        <v>1</v>
      </c>
      <c r="GS12" s="27">
        <v>1</v>
      </c>
      <c r="GT12" s="27">
        <v>1</v>
      </c>
      <c r="GU12" s="27">
        <v>1</v>
      </c>
      <c r="GV12" s="27">
        <v>1</v>
      </c>
      <c r="GW12" s="27">
        <v>1</v>
      </c>
      <c r="GX12" s="27">
        <v>1</v>
      </c>
      <c r="GY12" s="27">
        <v>1</v>
      </c>
      <c r="GZ12" s="27">
        <v>1</v>
      </c>
      <c r="HA12" s="27">
        <v>1</v>
      </c>
      <c r="HB12" s="27">
        <v>1</v>
      </c>
      <c r="HC12" s="27">
        <v>1</v>
      </c>
      <c r="HD12" s="27">
        <v>1</v>
      </c>
      <c r="HE12" s="27">
        <v>1</v>
      </c>
      <c r="HF12" s="27">
        <v>1</v>
      </c>
      <c r="HG12" s="27">
        <v>1</v>
      </c>
      <c r="HH12" s="27">
        <v>1</v>
      </c>
      <c r="HI12" s="27">
        <v>1</v>
      </c>
      <c r="HJ12" s="27">
        <v>1</v>
      </c>
      <c r="HK12" s="27">
        <v>1</v>
      </c>
      <c r="HL12" s="27">
        <v>1</v>
      </c>
      <c r="HM12" s="27">
        <v>1</v>
      </c>
      <c r="HN12" s="27">
        <v>1</v>
      </c>
      <c r="HO12" s="27">
        <v>1</v>
      </c>
      <c r="HP12" s="27">
        <v>1</v>
      </c>
      <c r="HQ12" s="27">
        <v>1</v>
      </c>
      <c r="HR12" s="27">
        <v>1</v>
      </c>
      <c r="HS12" s="27">
        <v>1</v>
      </c>
      <c r="HT12" s="27">
        <v>1</v>
      </c>
      <c r="HU12" s="27">
        <v>1</v>
      </c>
      <c r="HV12" s="27">
        <v>1</v>
      </c>
      <c r="HW12" s="27">
        <v>1</v>
      </c>
      <c r="HX12" s="27">
        <v>1</v>
      </c>
      <c r="HY12" s="27">
        <v>1</v>
      </c>
      <c r="HZ12" s="27">
        <v>1</v>
      </c>
      <c r="IA12" s="27">
        <v>1</v>
      </c>
      <c r="IB12" s="27">
        <v>1</v>
      </c>
      <c r="IC12" s="27">
        <v>1</v>
      </c>
      <c r="ID12" s="27">
        <v>1</v>
      </c>
      <c r="IE12" s="27">
        <v>1</v>
      </c>
      <c r="IF12" s="27">
        <v>1</v>
      </c>
      <c r="IG12" s="27">
        <v>1</v>
      </c>
      <c r="IH12" s="27">
        <v>1</v>
      </c>
      <c r="II12" s="27">
        <v>1</v>
      </c>
      <c r="IJ12" s="27">
        <v>1</v>
      </c>
      <c r="IK12" s="27">
        <v>1</v>
      </c>
      <c r="IL12" s="27">
        <v>1</v>
      </c>
      <c r="IM12" s="27">
        <v>1</v>
      </c>
      <c r="IN12" s="27">
        <v>1</v>
      </c>
      <c r="IO12" s="27">
        <v>1</v>
      </c>
      <c r="IP12" s="27">
        <v>1</v>
      </c>
      <c r="IQ12" s="27">
        <v>1</v>
      </c>
      <c r="IR12" s="27">
        <v>1</v>
      </c>
      <c r="IS12" s="27">
        <v>1</v>
      </c>
      <c r="IT12" s="27">
        <v>1</v>
      </c>
    </row>
    <row r="13" spans="1:16" s="27" customFormat="1" ht="12.75">
      <c r="A13" s="35">
        <v>33560</v>
      </c>
      <c r="B13" s="27">
        <f>MONTH(A13)</f>
        <v>11</v>
      </c>
      <c r="C13" s="27">
        <f>YEAR(A13)</f>
        <v>1991</v>
      </c>
      <c r="E13" s="46">
        <f>IF(A13&gt;0,IF(AND(A13=abiotic!A13,abiotic!E13=F13),1,"ALARM"),0)</f>
        <v>1</v>
      </c>
      <c r="F13" s="35" t="s">
        <v>132</v>
      </c>
      <c r="P13" s="44"/>
    </row>
    <row r="14" spans="1:16" s="27" customFormat="1" ht="12.75">
      <c r="A14" s="35"/>
      <c r="E14" s="46"/>
      <c r="F14" s="35"/>
      <c r="P14" s="44"/>
    </row>
    <row r="15" spans="1:16" s="27" customFormat="1" ht="12.75">
      <c r="A15" s="35"/>
      <c r="E15" s="46"/>
      <c r="F15" s="35"/>
      <c r="P15" s="44"/>
    </row>
    <row r="16" spans="1:16" s="27" customFormat="1" ht="12.75">
      <c r="A16" s="35"/>
      <c r="E16" s="46"/>
      <c r="F16" s="35"/>
      <c r="P16" s="44"/>
    </row>
    <row r="17" spans="1:16" s="27" customFormat="1" ht="12.75">
      <c r="A17" s="35"/>
      <c r="E17" s="46"/>
      <c r="F17" s="35"/>
      <c r="P17" s="44"/>
    </row>
    <row r="18" spans="1:16" s="27" customFormat="1" ht="12.75">
      <c r="A18" s="35"/>
      <c r="E18" s="46"/>
      <c r="F18" s="35"/>
      <c r="P18" s="44"/>
    </row>
    <row r="19" spans="1:16" s="27" customFormat="1" ht="12.75">
      <c r="A19" s="35"/>
      <c r="E19" s="46"/>
      <c r="F19" s="35"/>
      <c r="P19" s="44"/>
    </row>
    <row r="20" spans="1:16" s="27" customFormat="1" ht="12.75">
      <c r="A20" s="35"/>
      <c r="E20" s="46"/>
      <c r="F20" s="35"/>
      <c r="P20" s="44"/>
    </row>
    <row r="21" spans="1:16" s="27" customFormat="1" ht="12.75">
      <c r="A21" s="35"/>
      <c r="E21" s="46"/>
      <c r="F21" s="35"/>
      <c r="P21" s="44"/>
    </row>
    <row r="22" spans="1:16" s="27" customFormat="1" ht="12.75">
      <c r="A22" s="35"/>
      <c r="E22" s="46"/>
      <c r="F22" s="35"/>
      <c r="P22" s="44"/>
    </row>
    <row r="23" spans="1:16" s="27" customFormat="1" ht="12.75">
      <c r="A23" s="35"/>
      <c r="E23" s="46"/>
      <c r="F23" s="35"/>
      <c r="P23" s="44"/>
    </row>
    <row r="24" spans="1:16" s="27" customFormat="1" ht="12.75">
      <c r="A24" s="35"/>
      <c r="E24" s="46"/>
      <c r="F24" s="35"/>
      <c r="P24" s="44"/>
    </row>
    <row r="25" spans="1:16" s="27" customFormat="1" ht="12.75">
      <c r="A25" s="35"/>
      <c r="E25" s="46"/>
      <c r="F25" s="35"/>
      <c r="P25" s="45"/>
    </row>
    <row r="26" spans="1:16" s="27" customFormat="1" ht="12.75">
      <c r="A26" s="35"/>
      <c r="E26" s="46"/>
      <c r="F26" s="35"/>
      <c r="P26" s="45"/>
    </row>
    <row r="27" spans="1:16" s="27" customFormat="1" ht="12.75">
      <c r="A27" s="35"/>
      <c r="E27" s="46"/>
      <c r="F27" s="35"/>
      <c r="P27" s="45"/>
    </row>
    <row r="28" spans="5:16" s="27" customFormat="1" ht="12.75">
      <c r="E28" s="35"/>
      <c r="F28" s="46"/>
      <c r="G28" s="36"/>
      <c r="P28" s="45"/>
    </row>
    <row r="29" spans="5:16" s="4" customFormat="1" ht="12.75">
      <c r="E29" s="9"/>
      <c r="F29" s="46"/>
      <c r="G29" s="21"/>
      <c r="P29" s="16"/>
    </row>
    <row r="30" spans="5:16" s="4" customFormat="1" ht="12.75">
      <c r="E30" s="9"/>
      <c r="F30" s="46"/>
      <c r="G30" s="21"/>
      <c r="P30" s="16"/>
    </row>
    <row r="31" spans="5:16" s="4" customFormat="1" ht="12.75">
      <c r="E31" s="9"/>
      <c r="F31" s="46"/>
      <c r="G31" s="21"/>
      <c r="P31" s="16"/>
    </row>
    <row r="32" spans="5:16" s="4" customFormat="1" ht="12.75">
      <c r="E32" s="9"/>
      <c r="F32" s="9"/>
      <c r="G32" s="21"/>
      <c r="P32" s="16"/>
    </row>
    <row r="33" spans="5:16" s="4" customFormat="1" ht="12.75">
      <c r="E33" s="9"/>
      <c r="F33" s="9"/>
      <c r="G33" s="21"/>
      <c r="P33" s="16"/>
    </row>
    <row r="34" spans="5:16" s="4" customFormat="1" ht="12.75">
      <c r="E34" s="9"/>
      <c r="F34" s="9"/>
      <c r="G34" s="21"/>
      <c r="P34" s="16"/>
    </row>
    <row r="35" spans="5:16" s="4" customFormat="1" ht="12.75">
      <c r="E35" s="9"/>
      <c r="F35" s="9"/>
      <c r="G35" s="21"/>
      <c r="P35" s="16"/>
    </row>
    <row r="36" spans="5:16" s="4" customFormat="1" ht="12.75">
      <c r="E36" s="9"/>
      <c r="F36" s="9"/>
      <c r="G36" s="21"/>
      <c r="P36" s="16"/>
    </row>
    <row r="37" spans="5:16" s="4" customFormat="1" ht="12.75">
      <c r="E37" s="9"/>
      <c r="F37" s="9"/>
      <c r="G37" s="21"/>
      <c r="P37" s="16"/>
    </row>
    <row r="38" spans="5:16" s="4" customFormat="1" ht="12.75">
      <c r="E38" s="9"/>
      <c r="F38" s="9"/>
      <c r="G38" s="21"/>
      <c r="P38" s="16"/>
    </row>
    <row r="39" spans="5:16" s="4" customFormat="1" ht="12.75">
      <c r="E39" s="9"/>
      <c r="F39" s="9"/>
      <c r="G39" s="21"/>
      <c r="P39" s="16"/>
    </row>
    <row r="40" spans="5:16" s="4" customFormat="1" ht="12.75">
      <c r="E40" s="9"/>
      <c r="F40" s="9"/>
      <c r="G40" s="21"/>
      <c r="P40" s="16"/>
    </row>
    <row r="41" spans="5:16" s="4" customFormat="1" ht="12.75">
      <c r="E41" s="9"/>
      <c r="F41" s="9"/>
      <c r="G41" s="21"/>
      <c r="P41" s="16"/>
    </row>
    <row r="42" spans="5:16" s="4" customFormat="1" ht="12.75">
      <c r="E42" s="9"/>
      <c r="F42" s="9"/>
      <c r="G42" s="21"/>
      <c r="P42" s="16"/>
    </row>
    <row r="43" spans="5:16" s="4" customFormat="1" ht="12.75">
      <c r="E43" s="9"/>
      <c r="F43" s="9"/>
      <c r="G43" s="21"/>
      <c r="P43" s="16"/>
    </row>
    <row r="44" spans="5:16" s="4" customFormat="1" ht="12.75">
      <c r="E44" s="9"/>
      <c r="F44" s="9"/>
      <c r="G44" s="21"/>
      <c r="P44" s="16"/>
    </row>
    <row r="45" spans="5:16" s="4" customFormat="1" ht="12.75">
      <c r="E45" s="9"/>
      <c r="F45" s="9"/>
      <c r="G45" s="21"/>
      <c r="P45" s="16"/>
    </row>
    <row r="46" spans="5:16" s="4" customFormat="1" ht="12.75">
      <c r="E46" s="9"/>
      <c r="F46" s="9"/>
      <c r="G46" s="21"/>
      <c r="P46" s="16"/>
    </row>
    <row r="47" spans="5:16" s="4" customFormat="1" ht="12.75">
      <c r="E47" s="9"/>
      <c r="F47" s="9"/>
      <c r="G47" s="21"/>
      <c r="H47" s="14"/>
      <c r="I47" s="14"/>
      <c r="J47" s="14"/>
      <c r="K47" s="14"/>
      <c r="L47" s="14"/>
      <c r="M47" s="10"/>
      <c r="N47" s="10"/>
      <c r="O47" s="10"/>
      <c r="P47" s="16"/>
    </row>
    <row r="48" spans="5:16" s="4" customFormat="1" ht="12.75">
      <c r="E48" s="9"/>
      <c r="F48" s="9"/>
      <c r="G48" s="21"/>
      <c r="P48" s="16"/>
    </row>
    <row r="49" spans="5:16" s="4" customFormat="1" ht="12.75">
      <c r="E49" s="9"/>
      <c r="F49" s="9"/>
      <c r="G49" s="21"/>
      <c r="P49" s="16"/>
    </row>
    <row r="50" spans="5:16" s="4" customFormat="1" ht="12.75">
      <c r="E50" s="9"/>
      <c r="F50" s="9"/>
      <c r="G50" s="21"/>
      <c r="P50" s="16"/>
    </row>
    <row r="51" spans="5:16" s="4" customFormat="1" ht="12.75">
      <c r="E51" s="9"/>
      <c r="F51" s="9"/>
      <c r="G51" s="21"/>
      <c r="P51" s="16"/>
    </row>
    <row r="52" spans="5:16" s="4" customFormat="1" ht="12.75">
      <c r="E52" s="9"/>
      <c r="F52" s="9"/>
      <c r="G52" s="21"/>
      <c r="P52" s="16"/>
    </row>
    <row r="53" spans="5:16" s="4" customFormat="1" ht="12.75">
      <c r="E53" s="9"/>
      <c r="F53" s="9"/>
      <c r="G53" s="21"/>
      <c r="P53" s="16"/>
    </row>
    <row r="54" spans="5:16" s="4" customFormat="1" ht="12.75">
      <c r="E54" s="9"/>
      <c r="F54" s="9"/>
      <c r="G54" s="21"/>
      <c r="P54" s="16"/>
    </row>
    <row r="55" spans="5:16" s="4" customFormat="1" ht="12.75">
      <c r="E55" s="9"/>
      <c r="F55" s="9"/>
      <c r="G55" s="21"/>
      <c r="P55" s="16"/>
    </row>
    <row r="56" spans="5:16" s="4" customFormat="1" ht="12.75">
      <c r="E56" s="9"/>
      <c r="F56" s="9"/>
      <c r="G56" s="21"/>
      <c r="P56" s="16"/>
    </row>
    <row r="57" spans="5:16" s="4" customFormat="1" ht="12.75">
      <c r="E57" s="9"/>
      <c r="F57" s="9"/>
      <c r="G57" s="21"/>
      <c r="P57" s="16"/>
    </row>
    <row r="58" spans="5:16" s="4" customFormat="1" ht="12.75">
      <c r="E58" s="9"/>
      <c r="F58" s="9"/>
      <c r="G58" s="21"/>
      <c r="P58" s="16"/>
    </row>
    <row r="59" spans="5:16" s="4" customFormat="1" ht="12.75">
      <c r="E59" s="9"/>
      <c r="F59" s="9"/>
      <c r="G59" s="21"/>
      <c r="P59" s="16"/>
    </row>
    <row r="60" spans="5:16" s="4" customFormat="1" ht="12.75">
      <c r="E60" s="9"/>
      <c r="F60" s="9"/>
      <c r="G60" s="21"/>
      <c r="P60" s="16"/>
    </row>
    <row r="61" spans="5:16" s="4" customFormat="1" ht="12.75">
      <c r="E61" s="9"/>
      <c r="F61" s="9"/>
      <c r="G61" s="21"/>
      <c r="P61" s="16"/>
    </row>
    <row r="62" spans="5:16" s="4" customFormat="1" ht="12.75">
      <c r="E62" s="9"/>
      <c r="F62" s="9"/>
      <c r="G62" s="21"/>
      <c r="P62" s="16"/>
    </row>
    <row r="63" spans="5:16" s="4" customFormat="1" ht="12.75">
      <c r="E63" s="9"/>
      <c r="F63" s="9"/>
      <c r="G63" s="21"/>
      <c r="P63" s="16"/>
    </row>
    <row r="64" spans="5:16" s="4" customFormat="1" ht="12.75">
      <c r="E64" s="9"/>
      <c r="F64" s="9"/>
      <c r="G64" s="21"/>
      <c r="P64" s="16"/>
    </row>
    <row r="65" spans="5:16" s="4" customFormat="1" ht="12.75">
      <c r="E65" s="9"/>
      <c r="F65" s="9"/>
      <c r="G65" s="21"/>
      <c r="P65" s="16"/>
    </row>
    <row r="66" spans="5:16" s="4" customFormat="1" ht="12.75">
      <c r="E66" s="9"/>
      <c r="F66" s="9"/>
      <c r="G66" s="21"/>
      <c r="P66" s="16"/>
    </row>
    <row r="67" spans="5:16" s="4" customFormat="1" ht="12.75">
      <c r="E67" s="9"/>
      <c r="F67" s="9"/>
      <c r="G67" s="21"/>
      <c r="P67" s="16"/>
    </row>
    <row r="68" spans="5:16" s="4" customFormat="1" ht="12.75">
      <c r="E68" s="9"/>
      <c r="F68" s="9"/>
      <c r="G68" s="21"/>
      <c r="P68" s="16"/>
    </row>
    <row r="69" spans="5:16" s="4" customFormat="1" ht="12.75">
      <c r="E69" s="9"/>
      <c r="F69" s="9"/>
      <c r="G69" s="21"/>
      <c r="P69" s="16"/>
    </row>
    <row r="70" spans="5:16" s="4" customFormat="1" ht="12.75">
      <c r="E70" s="9"/>
      <c r="F70" s="9"/>
      <c r="G70" s="21"/>
      <c r="P70" s="16"/>
    </row>
    <row r="71" spans="5:16" s="4" customFormat="1" ht="12.75">
      <c r="E71" s="9"/>
      <c r="F71" s="9"/>
      <c r="G71" s="21"/>
      <c r="P71" s="16"/>
    </row>
    <row r="72" spans="5:16" s="4" customFormat="1" ht="12.75">
      <c r="E72" s="9"/>
      <c r="F72" s="9"/>
      <c r="G72" s="21"/>
      <c r="P72" s="16"/>
    </row>
    <row r="73" spans="5:16" s="4" customFormat="1" ht="12.75">
      <c r="E73" s="9"/>
      <c r="F73" s="9"/>
      <c r="G73" s="21"/>
      <c r="P73" s="16"/>
    </row>
    <row r="74" spans="5:16" s="4" customFormat="1" ht="12.75">
      <c r="E74" s="9"/>
      <c r="F74" s="9"/>
      <c r="G74" s="21"/>
      <c r="P74" s="16"/>
    </row>
    <row r="75" spans="5:16" s="4" customFormat="1" ht="12.75">
      <c r="E75" s="9"/>
      <c r="F75" s="9"/>
      <c r="G75" s="21"/>
      <c r="P75" s="16"/>
    </row>
    <row r="76" spans="5:16" s="4" customFormat="1" ht="12.75">
      <c r="E76" s="9"/>
      <c r="F76" s="9"/>
      <c r="G76" s="21"/>
      <c r="P76" s="16"/>
    </row>
    <row r="77" spans="5:16" s="4" customFormat="1" ht="12.75">
      <c r="E77" s="9"/>
      <c r="F77" s="9"/>
      <c r="G77" s="21"/>
      <c r="P77" s="16"/>
    </row>
    <row r="78" spans="5:16" s="4" customFormat="1" ht="12.75">
      <c r="E78" s="9"/>
      <c r="F78" s="9"/>
      <c r="G78" s="21"/>
      <c r="P78" s="16"/>
    </row>
    <row r="79" spans="5:16" s="4" customFormat="1" ht="12.75">
      <c r="E79" s="9"/>
      <c r="F79" s="9"/>
      <c r="G79" s="21"/>
      <c r="P79" s="16"/>
    </row>
    <row r="80" spans="5:16" s="4" customFormat="1" ht="12.75">
      <c r="E80" s="9"/>
      <c r="F80" s="9"/>
      <c r="G80" s="21"/>
      <c r="P80" s="16"/>
    </row>
    <row r="81" spans="5:16" s="4" customFormat="1" ht="12.75">
      <c r="E81" s="9"/>
      <c r="F81" s="9"/>
      <c r="G81" s="21"/>
      <c r="P81" s="16"/>
    </row>
    <row r="82" spans="5:16" s="4" customFormat="1" ht="12.75">
      <c r="E82" s="9"/>
      <c r="F82" s="9"/>
      <c r="G82" s="21"/>
      <c r="P82" s="16"/>
    </row>
    <row r="83" spans="5:16" s="4" customFormat="1" ht="12.75">
      <c r="E83" s="9"/>
      <c r="F83" s="9"/>
      <c r="G83" s="21"/>
      <c r="P83" s="16"/>
    </row>
    <row r="84" spans="5:16" s="4" customFormat="1" ht="12.75">
      <c r="E84" s="9"/>
      <c r="F84" s="9"/>
      <c r="G84" s="21"/>
      <c r="P84" s="16"/>
    </row>
    <row r="85" spans="5:16" s="4" customFormat="1" ht="12.75">
      <c r="E85" s="9"/>
      <c r="F85" s="9"/>
      <c r="G85" s="21"/>
      <c r="P85" s="16"/>
    </row>
    <row r="86" spans="5:16" s="4" customFormat="1" ht="12.75">
      <c r="E86" s="9"/>
      <c r="F86" s="9"/>
      <c r="G86" s="21"/>
      <c r="P86" s="16"/>
    </row>
    <row r="87" spans="5:16" s="4" customFormat="1" ht="12.75">
      <c r="E87" s="9"/>
      <c r="F87" s="9"/>
      <c r="G87" s="21"/>
      <c r="P87" s="16"/>
    </row>
    <row r="88" spans="5:14" s="4" customFormat="1" ht="12.75">
      <c r="E88" s="9"/>
      <c r="F88" s="9"/>
      <c r="G88" s="21"/>
      <c r="N88" s="17"/>
    </row>
    <row r="89" spans="5:16" s="4" customFormat="1" ht="12.75">
      <c r="E89" s="9"/>
      <c r="F89" s="9"/>
      <c r="G89" s="21"/>
      <c r="P89" s="16"/>
    </row>
    <row r="90" spans="5:16" s="4" customFormat="1" ht="12.75">
      <c r="E90" s="9"/>
      <c r="F90" s="9"/>
      <c r="G90" s="21"/>
      <c r="P90" s="16"/>
    </row>
    <row r="91" spans="5:16" s="4" customFormat="1" ht="12.75">
      <c r="E91" s="9"/>
      <c r="F91" s="9"/>
      <c r="G91" s="21"/>
      <c r="P91" s="16"/>
    </row>
    <row r="92" spans="5:16" s="4" customFormat="1" ht="12.75">
      <c r="E92" s="9"/>
      <c r="F92" s="9"/>
      <c r="G92" s="21"/>
      <c r="P92" s="16"/>
    </row>
    <row r="93" spans="5:16" s="4" customFormat="1" ht="12.75">
      <c r="E93" s="9"/>
      <c r="F93" s="9"/>
      <c r="G93" s="21"/>
      <c r="P93" s="16"/>
    </row>
    <row r="94" spans="5:16" s="4" customFormat="1" ht="12.75">
      <c r="E94" s="9"/>
      <c r="F94" s="9"/>
      <c r="G94" s="21"/>
      <c r="P94" s="16"/>
    </row>
    <row r="95" spans="5:16" s="4" customFormat="1" ht="12.75">
      <c r="E95" s="9"/>
      <c r="F95" s="9"/>
      <c r="G95" s="21"/>
      <c r="P95" s="16"/>
    </row>
    <row r="96" spans="5:16" s="4" customFormat="1" ht="12.75">
      <c r="E96" s="9"/>
      <c r="F96" s="9"/>
      <c r="G96" s="21"/>
      <c r="P96" s="16"/>
    </row>
    <row r="97" spans="5:16" s="4" customFormat="1" ht="12.75">
      <c r="E97" s="9"/>
      <c r="F97" s="9"/>
      <c r="G97" s="21"/>
      <c r="P97" s="16"/>
    </row>
    <row r="98" spans="5:16" s="4" customFormat="1" ht="12.75">
      <c r="E98" s="9"/>
      <c r="F98" s="9"/>
      <c r="G98" s="21"/>
      <c r="P98" s="16"/>
    </row>
    <row r="99" spans="5:16" s="4" customFormat="1" ht="12.75">
      <c r="E99" s="9"/>
      <c r="F99" s="9"/>
      <c r="G99" s="21"/>
      <c r="P99" s="16"/>
    </row>
    <row r="100" spans="5:16" s="4" customFormat="1" ht="12.75">
      <c r="E100" s="9"/>
      <c r="F100" s="9"/>
      <c r="G100" s="21"/>
      <c r="P100" s="16"/>
    </row>
    <row r="101" spans="5:16" s="4" customFormat="1" ht="12.75">
      <c r="E101" s="9"/>
      <c r="F101" s="9"/>
      <c r="G101" s="21"/>
      <c r="P101" s="16"/>
    </row>
    <row r="102" spans="5:16" s="4" customFormat="1" ht="12.75">
      <c r="E102" s="9"/>
      <c r="F102" s="9"/>
      <c r="G102" s="21"/>
      <c r="P102" s="16"/>
    </row>
    <row r="103" spans="5:16" s="4" customFormat="1" ht="12.75">
      <c r="E103" s="9"/>
      <c r="F103" s="9"/>
      <c r="G103" s="21"/>
      <c r="P103" s="16"/>
    </row>
    <row r="104" spans="5:16" s="4" customFormat="1" ht="12.75">
      <c r="E104" s="9"/>
      <c r="F104" s="9"/>
      <c r="G104" s="21"/>
      <c r="P104" s="16"/>
    </row>
    <row r="105" spans="5:16" s="4" customFormat="1" ht="12.75">
      <c r="E105" s="9"/>
      <c r="F105" s="9"/>
      <c r="G105" s="21"/>
      <c r="P105" s="16"/>
    </row>
    <row r="106" spans="5:16" s="4" customFormat="1" ht="12.75">
      <c r="E106" s="9"/>
      <c r="F106" s="9"/>
      <c r="G106" s="21"/>
      <c r="P106" s="16"/>
    </row>
    <row r="107" spans="5:16" s="4" customFormat="1" ht="12.75">
      <c r="E107" s="9"/>
      <c r="F107" s="9"/>
      <c r="G107" s="21"/>
      <c r="P107" s="16"/>
    </row>
    <row r="108" spans="5:16" s="4" customFormat="1" ht="12.75">
      <c r="E108" s="9"/>
      <c r="F108" s="9"/>
      <c r="G108" s="21"/>
      <c r="P108" s="16"/>
    </row>
    <row r="109" spans="5:16" s="4" customFormat="1" ht="12.75">
      <c r="E109" s="9"/>
      <c r="F109" s="9"/>
      <c r="G109" s="21"/>
      <c r="P109" s="16"/>
    </row>
    <row r="110" spans="5:16" s="4" customFormat="1" ht="12.75">
      <c r="E110" s="9"/>
      <c r="F110" s="9"/>
      <c r="G110" s="21"/>
      <c r="P110" s="16"/>
    </row>
    <row r="111" spans="5:16" s="4" customFormat="1" ht="12.75">
      <c r="E111" s="9"/>
      <c r="F111" s="9"/>
      <c r="G111" s="21"/>
      <c r="P111" s="16"/>
    </row>
    <row r="112" spans="5:16" s="4" customFormat="1" ht="12.75">
      <c r="E112" s="9"/>
      <c r="F112" s="9"/>
      <c r="G112" s="21"/>
      <c r="P112" s="16"/>
    </row>
    <row r="113" spans="5:16" s="4" customFormat="1" ht="12.75">
      <c r="E113" s="9"/>
      <c r="F113" s="9"/>
      <c r="G113" s="21"/>
      <c r="P113" s="16"/>
    </row>
    <row r="114" spans="5:16" s="4" customFormat="1" ht="12.75">
      <c r="E114" s="9"/>
      <c r="F114" s="9"/>
      <c r="G114" s="21"/>
      <c r="P114" s="16"/>
    </row>
    <row r="115" spans="5:16" s="4" customFormat="1" ht="12.75">
      <c r="E115" s="9"/>
      <c r="F115" s="9"/>
      <c r="G115" s="21"/>
      <c r="P115" s="16"/>
    </row>
    <row r="116" spans="5:16" s="4" customFormat="1" ht="12.75">
      <c r="E116" s="9"/>
      <c r="F116" s="9"/>
      <c r="G116" s="21"/>
      <c r="P116" s="16"/>
    </row>
    <row r="117" spans="5:16" s="4" customFormat="1" ht="12.75">
      <c r="E117" s="9"/>
      <c r="F117" s="9"/>
      <c r="G117" s="21"/>
      <c r="P117" s="16"/>
    </row>
    <row r="118" spans="5:16" s="4" customFormat="1" ht="12.75">
      <c r="E118" s="9"/>
      <c r="F118" s="9"/>
      <c r="G118" s="21"/>
      <c r="P118" s="16"/>
    </row>
    <row r="119" spans="5:16" s="4" customFormat="1" ht="12.75">
      <c r="E119" s="9"/>
      <c r="F119" s="9"/>
      <c r="G119" s="21"/>
      <c r="P119" s="16"/>
    </row>
    <row r="120" spans="5:16" s="4" customFormat="1" ht="12.75">
      <c r="E120" s="9"/>
      <c r="F120" s="9"/>
      <c r="G120" s="21"/>
      <c r="P120" s="16"/>
    </row>
    <row r="121" spans="5:16" s="4" customFormat="1" ht="12.75">
      <c r="E121" s="9"/>
      <c r="F121" s="9"/>
      <c r="G121" s="21"/>
      <c r="P121" s="16"/>
    </row>
    <row r="122" spans="5:16" s="4" customFormat="1" ht="12.75">
      <c r="E122" s="9"/>
      <c r="F122" s="9"/>
      <c r="G122" s="21"/>
      <c r="P122" s="16"/>
    </row>
    <row r="123" spans="5:16" s="4" customFormat="1" ht="12.75">
      <c r="E123" s="9"/>
      <c r="F123" s="9"/>
      <c r="G123" s="21"/>
      <c r="P123" s="16"/>
    </row>
    <row r="124" spans="5:16" s="4" customFormat="1" ht="12.75">
      <c r="E124" s="9"/>
      <c r="F124" s="9"/>
      <c r="G124" s="21"/>
      <c r="P124" s="16"/>
    </row>
    <row r="125" spans="5:16" s="4" customFormat="1" ht="12.75">
      <c r="E125" s="9"/>
      <c r="F125" s="9"/>
      <c r="G125" s="21"/>
      <c r="P125" s="16"/>
    </row>
    <row r="126" spans="5:16" s="4" customFormat="1" ht="12.75">
      <c r="E126" s="9"/>
      <c r="F126" s="9"/>
      <c r="G126" s="21"/>
      <c r="P126" s="16"/>
    </row>
    <row r="127" spans="5:16" s="4" customFormat="1" ht="12.75">
      <c r="E127" s="9"/>
      <c r="F127" s="9"/>
      <c r="G127" s="21"/>
      <c r="P127" s="16"/>
    </row>
    <row r="128" spans="5:16" s="4" customFormat="1" ht="12.75">
      <c r="E128" s="9"/>
      <c r="F128" s="9"/>
      <c r="G128" s="21"/>
      <c r="P128" s="16"/>
    </row>
    <row r="129" spans="5:16" s="4" customFormat="1" ht="12.75">
      <c r="E129" s="9"/>
      <c r="F129" s="9"/>
      <c r="G129" s="21"/>
      <c r="P129" s="16"/>
    </row>
    <row r="130" spans="5:16" s="4" customFormat="1" ht="12.75">
      <c r="E130" s="9"/>
      <c r="F130" s="9"/>
      <c r="G130" s="21"/>
      <c r="P130" s="16"/>
    </row>
    <row r="131" spans="5:16" s="4" customFormat="1" ht="12.75">
      <c r="E131" s="9"/>
      <c r="F131" s="9"/>
      <c r="G131" s="21"/>
      <c r="P131" s="16"/>
    </row>
    <row r="132" spans="5:16" s="4" customFormat="1" ht="12.75">
      <c r="E132" s="9"/>
      <c r="F132" s="9"/>
      <c r="G132" s="21"/>
      <c r="P132" s="16"/>
    </row>
    <row r="133" spans="5:16" s="4" customFormat="1" ht="12.75">
      <c r="E133" s="9"/>
      <c r="F133" s="9"/>
      <c r="G133" s="21"/>
      <c r="P133" s="16"/>
    </row>
    <row r="134" spans="5:16" s="4" customFormat="1" ht="12.75">
      <c r="E134" s="9"/>
      <c r="F134" s="9"/>
      <c r="G134" s="21"/>
      <c r="P134" s="16"/>
    </row>
    <row r="135" spans="5:16" s="4" customFormat="1" ht="12.75">
      <c r="E135" s="9"/>
      <c r="F135" s="9"/>
      <c r="G135" s="21"/>
      <c r="P135" s="16"/>
    </row>
    <row r="136" spans="5:16" s="4" customFormat="1" ht="12.75">
      <c r="E136" s="9"/>
      <c r="F136" s="9"/>
      <c r="G136" s="21"/>
      <c r="P136" s="16"/>
    </row>
    <row r="137" spans="5:16" s="4" customFormat="1" ht="12.75">
      <c r="E137" s="9"/>
      <c r="F137" s="9"/>
      <c r="G137" s="21"/>
      <c r="P137" s="16"/>
    </row>
    <row r="138" spans="5:16" s="4" customFormat="1" ht="12.75">
      <c r="E138" s="9"/>
      <c r="F138" s="9"/>
      <c r="G138" s="21"/>
      <c r="P138" s="16"/>
    </row>
    <row r="139" spans="5:16" s="4" customFormat="1" ht="12.75">
      <c r="E139" s="9"/>
      <c r="F139" s="9"/>
      <c r="G139" s="21"/>
      <c r="P139" s="16"/>
    </row>
    <row r="140" spans="5:16" s="4" customFormat="1" ht="12.75">
      <c r="E140" s="9"/>
      <c r="F140" s="9"/>
      <c r="G140" s="21"/>
      <c r="P140" s="16"/>
    </row>
    <row r="141" spans="5:16" s="4" customFormat="1" ht="12.75">
      <c r="E141" s="9"/>
      <c r="F141" s="9"/>
      <c r="G141" s="21"/>
      <c r="P141" s="16"/>
    </row>
    <row r="142" spans="5:16" s="4" customFormat="1" ht="12.75">
      <c r="E142" s="9"/>
      <c r="F142" s="9"/>
      <c r="G142" s="21"/>
      <c r="P142" s="16"/>
    </row>
    <row r="143" spans="5:16" s="4" customFormat="1" ht="12.75">
      <c r="E143" s="9"/>
      <c r="F143" s="9"/>
      <c r="G143" s="21"/>
      <c r="P143" s="16"/>
    </row>
    <row r="144" spans="5:16" s="4" customFormat="1" ht="12.75">
      <c r="E144" s="9"/>
      <c r="F144" s="9"/>
      <c r="G144" s="21"/>
      <c r="P144" s="16"/>
    </row>
    <row r="145" spans="5:16" s="4" customFormat="1" ht="12.75">
      <c r="E145" s="9"/>
      <c r="F145" s="9"/>
      <c r="G145" s="21"/>
      <c r="P145" s="16"/>
    </row>
    <row r="146" spans="5:16" s="4" customFormat="1" ht="12.75">
      <c r="E146" s="9"/>
      <c r="F146" s="9"/>
      <c r="G146" s="21"/>
      <c r="P146" s="16"/>
    </row>
    <row r="147" spans="5:16" s="4" customFormat="1" ht="12.75">
      <c r="E147" s="9"/>
      <c r="F147" s="9"/>
      <c r="G147" s="21"/>
      <c r="P147" s="16"/>
    </row>
    <row r="148" spans="5:16" s="4" customFormat="1" ht="12.75">
      <c r="E148" s="9"/>
      <c r="F148" s="9"/>
      <c r="G148" s="21"/>
      <c r="P148" s="16"/>
    </row>
    <row r="149" spans="5:16" s="4" customFormat="1" ht="12.75">
      <c r="E149" s="9"/>
      <c r="F149" s="9"/>
      <c r="G149" s="21"/>
      <c r="P149" s="16"/>
    </row>
    <row r="150" spans="5:16" s="4" customFormat="1" ht="12.75">
      <c r="E150" s="9"/>
      <c r="F150" s="9"/>
      <c r="G150" s="21"/>
      <c r="P150" s="16"/>
    </row>
    <row r="151" spans="5:16" s="4" customFormat="1" ht="12.75">
      <c r="E151" s="9"/>
      <c r="F151" s="9"/>
      <c r="G151" s="21"/>
      <c r="P151" s="16"/>
    </row>
    <row r="152" spans="5:16" s="4" customFormat="1" ht="12.75">
      <c r="E152" s="9"/>
      <c r="F152" s="9"/>
      <c r="G152" s="21"/>
      <c r="P152" s="16"/>
    </row>
    <row r="153" spans="5:16" s="4" customFormat="1" ht="12.75">
      <c r="E153" s="9"/>
      <c r="F153" s="9"/>
      <c r="G153" s="21"/>
      <c r="P153" s="16"/>
    </row>
    <row r="154" spans="5:16" s="4" customFormat="1" ht="12.75">
      <c r="E154" s="9"/>
      <c r="F154" s="9"/>
      <c r="G154" s="21"/>
      <c r="P154" s="16"/>
    </row>
    <row r="155" spans="5:16" s="4" customFormat="1" ht="12.75">
      <c r="E155" s="9"/>
      <c r="F155" s="9"/>
      <c r="G155" s="21"/>
      <c r="P155" s="16"/>
    </row>
    <row r="156" spans="5:16" s="4" customFormat="1" ht="12.75">
      <c r="E156" s="9"/>
      <c r="F156" s="9"/>
      <c r="G156" s="21"/>
      <c r="P156" s="16"/>
    </row>
    <row r="157" spans="5:16" s="4" customFormat="1" ht="12.75">
      <c r="E157" s="9"/>
      <c r="F157" s="9"/>
      <c r="G157" s="21"/>
      <c r="P157" s="16"/>
    </row>
    <row r="158" spans="5:16" s="4" customFormat="1" ht="12.75">
      <c r="E158" s="9"/>
      <c r="F158" s="9"/>
      <c r="G158" s="21"/>
      <c r="P158" s="16"/>
    </row>
    <row r="159" spans="5:16" s="4" customFormat="1" ht="12.75">
      <c r="E159" s="9"/>
      <c r="F159" s="9"/>
      <c r="G159" s="21"/>
      <c r="P159" s="16"/>
    </row>
    <row r="160" spans="5:16" s="4" customFormat="1" ht="12.75">
      <c r="E160" s="9"/>
      <c r="F160" s="9"/>
      <c r="G160" s="21"/>
      <c r="P160" s="16"/>
    </row>
    <row r="161" spans="5:16" s="4" customFormat="1" ht="12.75">
      <c r="E161" s="9"/>
      <c r="F161" s="9"/>
      <c r="G161" s="21"/>
      <c r="P161" s="16"/>
    </row>
    <row r="162" spans="5:16" s="4" customFormat="1" ht="12.75">
      <c r="E162" s="9"/>
      <c r="F162" s="9"/>
      <c r="G162" s="21"/>
      <c r="P162" s="16"/>
    </row>
    <row r="163" spans="5:16" s="4" customFormat="1" ht="12.75">
      <c r="E163" s="9"/>
      <c r="F163" s="9"/>
      <c r="G163" s="21"/>
      <c r="P163" s="16"/>
    </row>
    <row r="164" spans="5:16" s="4" customFormat="1" ht="12.75">
      <c r="E164" s="9"/>
      <c r="F164" s="9"/>
      <c r="G164" s="21"/>
      <c r="P164" s="16"/>
    </row>
    <row r="165" spans="5:16" s="4" customFormat="1" ht="12.75">
      <c r="E165" s="9"/>
      <c r="F165" s="9"/>
      <c r="G165" s="21"/>
      <c r="P165" s="16"/>
    </row>
    <row r="166" spans="5:16" s="4" customFormat="1" ht="12.75">
      <c r="E166" s="9"/>
      <c r="F166" s="9"/>
      <c r="G166" s="21"/>
      <c r="P166" s="16"/>
    </row>
    <row r="167" spans="5:16" s="4" customFormat="1" ht="12.75">
      <c r="E167" s="9"/>
      <c r="F167" s="9"/>
      <c r="G167" s="21"/>
      <c r="P167" s="16"/>
    </row>
    <row r="168" spans="5:16" s="4" customFormat="1" ht="12.75">
      <c r="E168" s="9"/>
      <c r="F168" s="9"/>
      <c r="G168" s="21"/>
      <c r="P168" s="16"/>
    </row>
    <row r="169" spans="5:16" s="4" customFormat="1" ht="12.75">
      <c r="E169" s="9"/>
      <c r="F169" s="9"/>
      <c r="G169" s="21"/>
      <c r="P169" s="16"/>
    </row>
    <row r="170" spans="5:16" s="4" customFormat="1" ht="12.75">
      <c r="E170" s="9"/>
      <c r="F170" s="9"/>
      <c r="G170" s="21"/>
      <c r="P170" s="16"/>
    </row>
    <row r="171" spans="5:16" s="4" customFormat="1" ht="12.75">
      <c r="E171" s="9"/>
      <c r="F171" s="9"/>
      <c r="G171" s="21"/>
      <c r="P171" s="16"/>
    </row>
    <row r="172" spans="5:16" s="4" customFormat="1" ht="12.75">
      <c r="E172" s="9"/>
      <c r="F172" s="9"/>
      <c r="G172" s="21"/>
      <c r="P172" s="16"/>
    </row>
    <row r="173" spans="5:16" s="4" customFormat="1" ht="12.75">
      <c r="E173" s="9"/>
      <c r="F173" s="9"/>
      <c r="G173" s="21"/>
      <c r="P173" s="16"/>
    </row>
    <row r="174" spans="5:16" s="4" customFormat="1" ht="12.75">
      <c r="E174" s="9"/>
      <c r="F174" s="9"/>
      <c r="G174" s="21"/>
      <c r="P174" s="16"/>
    </row>
    <row r="175" spans="5:16" s="4" customFormat="1" ht="12.75">
      <c r="E175" s="9"/>
      <c r="F175" s="9"/>
      <c r="G175" s="21"/>
      <c r="P175" s="16"/>
    </row>
    <row r="176" spans="5:16" s="4" customFormat="1" ht="12.75">
      <c r="E176" s="9"/>
      <c r="F176" s="9"/>
      <c r="G176" s="21"/>
      <c r="P176" s="16"/>
    </row>
    <row r="177" spans="5:16" s="4" customFormat="1" ht="12.75">
      <c r="E177" s="9"/>
      <c r="F177" s="9"/>
      <c r="G177" s="21"/>
      <c r="P177" s="16"/>
    </row>
    <row r="178" spans="5:16" s="4" customFormat="1" ht="12.75">
      <c r="E178" s="9"/>
      <c r="F178" s="9"/>
      <c r="G178" s="21"/>
      <c r="P178" s="16"/>
    </row>
    <row r="179" spans="5:16" s="4" customFormat="1" ht="12.75">
      <c r="E179" s="9"/>
      <c r="F179" s="9"/>
      <c r="G179" s="21"/>
      <c r="P179" s="16"/>
    </row>
    <row r="180" spans="5:16" s="4" customFormat="1" ht="12.75">
      <c r="E180" s="9"/>
      <c r="F180" s="9"/>
      <c r="G180" s="21"/>
      <c r="P180" s="16"/>
    </row>
    <row r="181" spans="5:16" s="4" customFormat="1" ht="12.75">
      <c r="E181" s="9"/>
      <c r="F181" s="9"/>
      <c r="G181" s="21"/>
      <c r="P181" s="16"/>
    </row>
    <row r="182" spans="5:16" s="4" customFormat="1" ht="12.75">
      <c r="E182" s="9"/>
      <c r="F182" s="9"/>
      <c r="G182" s="21"/>
      <c r="P182" s="16"/>
    </row>
    <row r="183" spans="5:16" s="4" customFormat="1" ht="12.75">
      <c r="E183" s="9"/>
      <c r="F183" s="9"/>
      <c r="G183" s="21"/>
      <c r="P183" s="16"/>
    </row>
    <row r="184" spans="5:16" s="4" customFormat="1" ht="12.75">
      <c r="E184" s="9"/>
      <c r="F184" s="9"/>
      <c r="G184" s="21"/>
      <c r="P184" s="16"/>
    </row>
    <row r="185" spans="5:16" s="4" customFormat="1" ht="12.75">
      <c r="E185" s="9"/>
      <c r="F185" s="9"/>
      <c r="G185" s="21"/>
      <c r="P185" s="16"/>
    </row>
    <row r="186" spans="5:16" s="4" customFormat="1" ht="12.75">
      <c r="E186" s="9"/>
      <c r="F186" s="9"/>
      <c r="G186" s="21"/>
      <c r="P186" s="16"/>
    </row>
    <row r="187" spans="5:16" s="4" customFormat="1" ht="12.75">
      <c r="E187" s="9"/>
      <c r="F187" s="9"/>
      <c r="G187" s="21"/>
      <c r="P187" s="16"/>
    </row>
    <row r="188" spans="5:16" s="4" customFormat="1" ht="12.75">
      <c r="E188" s="9"/>
      <c r="F188" s="9"/>
      <c r="G188" s="21"/>
      <c r="P188" s="16"/>
    </row>
    <row r="189" spans="5:16" s="4" customFormat="1" ht="12.75">
      <c r="E189" s="9"/>
      <c r="F189" s="9"/>
      <c r="G189" s="21"/>
      <c r="P189" s="16"/>
    </row>
    <row r="190" spans="5:16" s="4" customFormat="1" ht="12.75">
      <c r="E190" s="9"/>
      <c r="F190" s="9"/>
      <c r="G190" s="21"/>
      <c r="P190" s="16"/>
    </row>
    <row r="191" spans="5:16" s="4" customFormat="1" ht="12.75">
      <c r="E191" s="9"/>
      <c r="F191" s="9"/>
      <c r="G191" s="21"/>
      <c r="P191" s="16"/>
    </row>
    <row r="192" spans="5:16" s="4" customFormat="1" ht="12.75">
      <c r="E192" s="9"/>
      <c r="F192" s="9"/>
      <c r="G192" s="21"/>
      <c r="P192" s="16"/>
    </row>
    <row r="193" spans="5:16" s="4" customFormat="1" ht="12.75">
      <c r="E193" s="9"/>
      <c r="F193" s="9"/>
      <c r="G193" s="21"/>
      <c r="P193" s="16"/>
    </row>
    <row r="194" spans="5:16" s="4" customFormat="1" ht="12.75">
      <c r="E194" s="9"/>
      <c r="F194" s="9"/>
      <c r="G194" s="21"/>
      <c r="P194" s="16"/>
    </row>
    <row r="195" spans="5:16" s="4" customFormat="1" ht="12.75">
      <c r="E195" s="9"/>
      <c r="F195" s="9"/>
      <c r="G195" s="21"/>
      <c r="P195" s="16"/>
    </row>
    <row r="196" spans="5:16" s="4" customFormat="1" ht="12.75">
      <c r="E196" s="9"/>
      <c r="F196" s="9"/>
      <c r="G196" s="21"/>
      <c r="P196" s="16"/>
    </row>
    <row r="197" spans="5:16" s="4" customFormat="1" ht="12.75">
      <c r="E197" s="9"/>
      <c r="F197" s="9"/>
      <c r="G197" s="21"/>
      <c r="P197" s="16"/>
    </row>
    <row r="198" spans="5:16" s="4" customFormat="1" ht="12.75">
      <c r="E198" s="9"/>
      <c r="F198" s="9"/>
      <c r="G198" s="21"/>
      <c r="P198" s="16"/>
    </row>
    <row r="199" spans="5:16" s="4" customFormat="1" ht="12.75">
      <c r="E199" s="9"/>
      <c r="F199" s="9"/>
      <c r="G199" s="21"/>
      <c r="P199" s="16"/>
    </row>
    <row r="200" spans="5:16" s="4" customFormat="1" ht="12.75">
      <c r="E200" s="9"/>
      <c r="F200" s="9"/>
      <c r="G200" s="21"/>
      <c r="P200" s="16"/>
    </row>
    <row r="201" spans="5:16" s="4" customFormat="1" ht="12.75">
      <c r="E201" s="9"/>
      <c r="F201" s="9"/>
      <c r="G201" s="21"/>
      <c r="P201" s="16"/>
    </row>
    <row r="202" spans="5:16" s="4" customFormat="1" ht="12.75">
      <c r="E202" s="9"/>
      <c r="F202" s="9"/>
      <c r="G202" s="21"/>
      <c r="P202" s="16"/>
    </row>
    <row r="203" spans="5:16" s="4" customFormat="1" ht="12.75">
      <c r="E203" s="9"/>
      <c r="F203" s="9"/>
      <c r="G203" s="21"/>
      <c r="P203" s="16"/>
    </row>
    <row r="204" spans="5:16" s="4" customFormat="1" ht="12.75">
      <c r="E204" s="9"/>
      <c r="F204" s="9"/>
      <c r="G204" s="21"/>
      <c r="P204" s="16"/>
    </row>
    <row r="205" spans="5:16" s="4" customFormat="1" ht="12.75">
      <c r="E205" s="9"/>
      <c r="F205" s="9"/>
      <c r="G205" s="21"/>
      <c r="P205" s="16"/>
    </row>
    <row r="206" spans="5:16" s="4" customFormat="1" ht="12.75">
      <c r="E206" s="9"/>
      <c r="F206" s="9"/>
      <c r="G206" s="21"/>
      <c r="P206" s="16"/>
    </row>
    <row r="207" spans="5:16" s="4" customFormat="1" ht="12.75">
      <c r="E207" s="9"/>
      <c r="F207" s="9"/>
      <c r="G207" s="21"/>
      <c r="P207" s="16"/>
    </row>
    <row r="208" spans="5:16" s="4" customFormat="1" ht="12.75">
      <c r="E208" s="9"/>
      <c r="F208" s="9"/>
      <c r="G208" s="21"/>
      <c r="P208" s="16"/>
    </row>
    <row r="209" spans="5:16" s="4" customFormat="1" ht="12.75">
      <c r="E209" s="9"/>
      <c r="F209" s="9"/>
      <c r="G209" s="21"/>
      <c r="P209" s="16"/>
    </row>
    <row r="210" spans="5:16" s="4" customFormat="1" ht="12.75">
      <c r="E210" s="9"/>
      <c r="F210" s="9"/>
      <c r="G210" s="21"/>
      <c r="P210" s="16"/>
    </row>
    <row r="211" spans="5:16" s="4" customFormat="1" ht="12.75">
      <c r="E211" s="9"/>
      <c r="F211" s="9"/>
      <c r="G211" s="21"/>
      <c r="P211" s="16"/>
    </row>
    <row r="212" spans="5:16" s="4" customFormat="1" ht="12.75">
      <c r="E212" s="9"/>
      <c r="F212" s="9"/>
      <c r="G212" s="21"/>
      <c r="P212" s="16"/>
    </row>
    <row r="213" spans="5:16" s="4" customFormat="1" ht="12.75">
      <c r="E213" s="9"/>
      <c r="F213" s="9"/>
      <c r="G213" s="21"/>
      <c r="P213" s="16"/>
    </row>
    <row r="214" spans="5:16" s="4" customFormat="1" ht="12.75">
      <c r="E214" s="9"/>
      <c r="F214" s="9"/>
      <c r="G214" s="21"/>
      <c r="P214" s="16"/>
    </row>
    <row r="215" spans="5:16" s="4" customFormat="1" ht="12.75">
      <c r="E215" s="9"/>
      <c r="F215" s="9"/>
      <c r="G215" s="21"/>
      <c r="P215" s="16"/>
    </row>
    <row r="216" spans="5:16" s="4" customFormat="1" ht="12.75">
      <c r="E216" s="9"/>
      <c r="F216" s="9"/>
      <c r="G216" s="21"/>
      <c r="P216" s="16"/>
    </row>
    <row r="217" spans="5:16" s="4" customFormat="1" ht="12.75">
      <c r="E217" s="9"/>
      <c r="F217" s="9"/>
      <c r="G217" s="21"/>
      <c r="P217" s="16"/>
    </row>
    <row r="218" spans="5:16" s="4" customFormat="1" ht="12.75">
      <c r="E218" s="9"/>
      <c r="F218" s="9"/>
      <c r="G218" s="21"/>
      <c r="P218" s="16"/>
    </row>
    <row r="219" spans="5:16" s="4" customFormat="1" ht="12.75">
      <c r="E219" s="9"/>
      <c r="F219" s="9"/>
      <c r="G219" s="21"/>
      <c r="P219" s="16"/>
    </row>
    <row r="220" spans="5:16" s="4" customFormat="1" ht="12.75">
      <c r="E220" s="9"/>
      <c r="F220" s="9"/>
      <c r="G220" s="21"/>
      <c r="P220" s="16"/>
    </row>
    <row r="221" spans="5:16" s="4" customFormat="1" ht="12.75">
      <c r="E221" s="9"/>
      <c r="F221" s="9"/>
      <c r="G221" s="21"/>
      <c r="P221" s="16"/>
    </row>
    <row r="222" spans="5:16" s="4" customFormat="1" ht="12.75">
      <c r="E222" s="9"/>
      <c r="F222" s="9"/>
      <c r="G222" s="21"/>
      <c r="P222" s="16"/>
    </row>
    <row r="223" spans="5:16" s="4" customFormat="1" ht="12.75">
      <c r="E223" s="9"/>
      <c r="F223" s="9"/>
      <c r="G223" s="21"/>
      <c r="P223" s="16"/>
    </row>
    <row r="224" spans="5:16" s="4" customFormat="1" ht="12.75">
      <c r="E224" s="9"/>
      <c r="F224" s="9"/>
      <c r="G224" s="21"/>
      <c r="P224" s="16"/>
    </row>
    <row r="225" spans="5:16" s="4" customFormat="1" ht="12.75">
      <c r="E225" s="9"/>
      <c r="F225" s="9"/>
      <c r="G225" s="21"/>
      <c r="P225" s="16"/>
    </row>
    <row r="226" spans="5:16" s="4" customFormat="1" ht="12.75">
      <c r="E226" s="9"/>
      <c r="F226" s="9"/>
      <c r="G226" s="21"/>
      <c r="P226" s="16"/>
    </row>
    <row r="227" spans="5:16" s="4" customFormat="1" ht="12.75">
      <c r="E227" s="9"/>
      <c r="F227" s="9"/>
      <c r="G227" s="21"/>
      <c r="P227" s="16"/>
    </row>
    <row r="228" spans="5:16" s="4" customFormat="1" ht="12.75">
      <c r="E228" s="9"/>
      <c r="F228" s="9"/>
      <c r="G228" s="21"/>
      <c r="P228" s="16"/>
    </row>
    <row r="229" spans="5:16" s="4" customFormat="1" ht="12.75">
      <c r="E229" s="9"/>
      <c r="F229" s="9"/>
      <c r="G229" s="21"/>
      <c r="P229" s="16"/>
    </row>
    <row r="230" spans="5:16" s="4" customFormat="1" ht="12.75">
      <c r="E230" s="9"/>
      <c r="F230" s="9"/>
      <c r="G230" s="21"/>
      <c r="P230" s="16"/>
    </row>
    <row r="231" spans="5:16" s="4" customFormat="1" ht="12.75">
      <c r="E231" s="9"/>
      <c r="F231" s="9"/>
      <c r="G231" s="21"/>
      <c r="P231" s="16"/>
    </row>
    <row r="232" spans="5:16" s="4" customFormat="1" ht="12.75">
      <c r="E232" s="9"/>
      <c r="F232" s="9"/>
      <c r="G232" s="21"/>
      <c r="P232" s="16"/>
    </row>
    <row r="233" spans="5:16" s="4" customFormat="1" ht="12.75">
      <c r="E233" s="9"/>
      <c r="F233" s="9"/>
      <c r="G233" s="21"/>
      <c r="P233" s="16"/>
    </row>
    <row r="234" spans="5:16" s="4" customFormat="1" ht="12.75">
      <c r="E234" s="9"/>
      <c r="F234" s="9"/>
      <c r="G234" s="21"/>
      <c r="P234" s="16"/>
    </row>
    <row r="235" spans="5:16" s="4" customFormat="1" ht="12.75">
      <c r="E235" s="9"/>
      <c r="F235" s="9"/>
      <c r="G235" s="21"/>
      <c r="P235" s="16"/>
    </row>
    <row r="236" spans="5:16" s="4" customFormat="1" ht="12.75">
      <c r="E236" s="9"/>
      <c r="F236" s="9"/>
      <c r="G236" s="21"/>
      <c r="P236" s="16"/>
    </row>
    <row r="237" spans="5:16" s="4" customFormat="1" ht="12.75">
      <c r="E237" s="9"/>
      <c r="F237" s="9"/>
      <c r="G237" s="21"/>
      <c r="P237" s="16"/>
    </row>
    <row r="238" spans="5:16" s="4" customFormat="1" ht="12.75">
      <c r="E238" s="9"/>
      <c r="F238" s="9"/>
      <c r="G238" s="21"/>
      <c r="P238" s="16"/>
    </row>
    <row r="239" spans="5:16" s="4" customFormat="1" ht="12.75">
      <c r="E239" s="9"/>
      <c r="F239" s="9"/>
      <c r="G239" s="21"/>
      <c r="P239" s="16"/>
    </row>
    <row r="240" spans="5:16" s="4" customFormat="1" ht="12.75">
      <c r="E240" s="9"/>
      <c r="F240" s="9"/>
      <c r="G240" s="21"/>
      <c r="P240" s="16"/>
    </row>
    <row r="241" spans="5:16" s="4" customFormat="1" ht="12.75">
      <c r="E241" s="9"/>
      <c r="F241" s="9"/>
      <c r="G241" s="21"/>
      <c r="P241" s="16"/>
    </row>
    <row r="242" spans="5:16" s="4" customFormat="1" ht="12.75">
      <c r="E242" s="9"/>
      <c r="F242" s="9"/>
      <c r="G242" s="21"/>
      <c r="P242" s="16"/>
    </row>
    <row r="243" spans="5:16" s="4" customFormat="1" ht="12.75">
      <c r="E243" s="9"/>
      <c r="F243" s="9"/>
      <c r="G243" s="21"/>
      <c r="P243" s="16"/>
    </row>
    <row r="244" spans="5:16" s="4" customFormat="1" ht="12.75">
      <c r="E244" s="9"/>
      <c r="F244" s="9"/>
      <c r="G244" s="21"/>
      <c r="P244" s="16"/>
    </row>
    <row r="245" spans="5:16" s="4" customFormat="1" ht="12.75">
      <c r="E245" s="9"/>
      <c r="F245" s="9"/>
      <c r="G245" s="21"/>
      <c r="P245" s="16"/>
    </row>
    <row r="246" spans="5:16" s="4" customFormat="1" ht="12.75">
      <c r="E246" s="9"/>
      <c r="F246" s="9"/>
      <c r="G246" s="21"/>
      <c r="P246" s="16"/>
    </row>
    <row r="247" spans="5:16" s="4" customFormat="1" ht="12.75">
      <c r="E247" s="9"/>
      <c r="F247" s="9"/>
      <c r="G247" s="21"/>
      <c r="P247" s="16"/>
    </row>
    <row r="248" spans="5:16" s="4" customFormat="1" ht="12.75">
      <c r="E248" s="9"/>
      <c r="F248" s="9"/>
      <c r="G248" s="21"/>
      <c r="P248" s="16"/>
    </row>
    <row r="249" spans="5:16" s="4" customFormat="1" ht="12.75">
      <c r="E249" s="9"/>
      <c r="F249" s="9"/>
      <c r="G249" s="21"/>
      <c r="P249" s="16"/>
    </row>
    <row r="250" spans="5:16" s="4" customFormat="1" ht="12.75">
      <c r="E250" s="9"/>
      <c r="F250" s="9"/>
      <c r="G250" s="21"/>
      <c r="P250" s="16"/>
    </row>
    <row r="251" spans="5:16" s="4" customFormat="1" ht="12.75">
      <c r="E251" s="9"/>
      <c r="F251" s="9"/>
      <c r="G251" s="21"/>
      <c r="P251" s="16"/>
    </row>
    <row r="252" spans="5:16" s="4" customFormat="1" ht="12.75">
      <c r="E252" s="9"/>
      <c r="F252" s="9"/>
      <c r="G252" s="21"/>
      <c r="P252" s="16"/>
    </row>
    <row r="253" spans="5:16" s="4" customFormat="1" ht="12.75">
      <c r="E253" s="9"/>
      <c r="F253" s="9"/>
      <c r="G253" s="21"/>
      <c r="P253" s="16"/>
    </row>
    <row r="254" spans="5:16" s="4" customFormat="1" ht="12.75">
      <c r="E254" s="9"/>
      <c r="F254" s="9"/>
      <c r="G254" s="21"/>
      <c r="P254" s="16"/>
    </row>
    <row r="255" spans="5:16" s="4" customFormat="1" ht="12.75">
      <c r="E255" s="9"/>
      <c r="F255" s="9"/>
      <c r="G255" s="21"/>
      <c r="P255" s="16"/>
    </row>
    <row r="256" spans="5:16" s="4" customFormat="1" ht="12.75">
      <c r="E256" s="9"/>
      <c r="F256" s="9"/>
      <c r="G256" s="21"/>
      <c r="P256" s="16"/>
    </row>
    <row r="257" spans="5:16" s="4" customFormat="1" ht="12.75">
      <c r="E257" s="9"/>
      <c r="F257" s="9"/>
      <c r="G257" s="21"/>
      <c r="P257" s="16"/>
    </row>
    <row r="258" spans="5:16" s="4" customFormat="1" ht="12.75">
      <c r="E258" s="9"/>
      <c r="F258" s="9"/>
      <c r="G258" s="21"/>
      <c r="P258" s="16"/>
    </row>
    <row r="259" spans="5:16" s="4" customFormat="1" ht="12.75">
      <c r="E259" s="9"/>
      <c r="F259" s="9"/>
      <c r="G259" s="21"/>
      <c r="P259" s="16"/>
    </row>
    <row r="260" spans="5:16" s="4" customFormat="1" ht="12.75">
      <c r="E260" s="9"/>
      <c r="F260" s="9"/>
      <c r="G260" s="21"/>
      <c r="P260" s="16"/>
    </row>
    <row r="261" spans="5:16" s="4" customFormat="1" ht="12.75">
      <c r="E261" s="9"/>
      <c r="F261" s="9"/>
      <c r="G261" s="21"/>
      <c r="P261" s="16"/>
    </row>
    <row r="262" spans="5:16" s="4" customFormat="1" ht="12.75">
      <c r="E262" s="9"/>
      <c r="F262" s="9"/>
      <c r="G262" s="21"/>
      <c r="P262" s="16"/>
    </row>
    <row r="263" spans="5:16" s="4" customFormat="1" ht="12.75">
      <c r="E263" s="9"/>
      <c r="F263" s="9"/>
      <c r="G263" s="21"/>
      <c r="P263" s="16"/>
    </row>
    <row r="264" spans="5:16" s="4" customFormat="1" ht="12.75">
      <c r="E264" s="9"/>
      <c r="F264" s="9"/>
      <c r="G264" s="21"/>
      <c r="P264" s="16"/>
    </row>
    <row r="265" spans="5:16" s="4" customFormat="1" ht="12.75">
      <c r="E265" s="9"/>
      <c r="F265" s="9"/>
      <c r="G265" s="21"/>
      <c r="P265" s="16"/>
    </row>
    <row r="266" spans="5:16" s="4" customFormat="1" ht="12.75">
      <c r="E266" s="9"/>
      <c r="F266" s="9"/>
      <c r="G266" s="21"/>
      <c r="P266" s="16"/>
    </row>
    <row r="267" spans="5:16" s="4" customFormat="1" ht="12.75">
      <c r="E267" s="9"/>
      <c r="F267" s="9"/>
      <c r="G267" s="21"/>
      <c r="P267" s="16"/>
    </row>
    <row r="268" spans="5:16" s="4" customFormat="1" ht="12.75">
      <c r="E268" s="9"/>
      <c r="F268" s="9"/>
      <c r="G268" s="21"/>
      <c r="P268" s="16"/>
    </row>
    <row r="269" spans="5:16" s="4" customFormat="1" ht="12.75">
      <c r="E269" s="9"/>
      <c r="F269" s="9"/>
      <c r="G269" s="21"/>
      <c r="P269" s="16"/>
    </row>
    <row r="270" spans="5:16" s="4" customFormat="1" ht="12.75">
      <c r="E270" s="9"/>
      <c r="F270" s="9"/>
      <c r="G270" s="21"/>
      <c r="P270" s="16"/>
    </row>
    <row r="271" spans="5:16" s="4" customFormat="1" ht="12.75">
      <c r="E271" s="9"/>
      <c r="F271" s="9"/>
      <c r="G271" s="21"/>
      <c r="P271" s="16"/>
    </row>
    <row r="272" spans="5:16" s="4" customFormat="1" ht="12.75">
      <c r="E272" s="9"/>
      <c r="F272" s="9"/>
      <c r="G272" s="21"/>
      <c r="P272" s="16"/>
    </row>
    <row r="273" spans="5:16" s="4" customFormat="1" ht="12.75">
      <c r="E273" s="9"/>
      <c r="F273" s="9"/>
      <c r="G273" s="21"/>
      <c r="P273" s="16"/>
    </row>
    <row r="274" spans="5:16" s="4" customFormat="1" ht="12.75">
      <c r="E274" s="9"/>
      <c r="F274" s="9"/>
      <c r="G274" s="21"/>
      <c r="P274" s="16"/>
    </row>
    <row r="275" spans="5:16" s="4" customFormat="1" ht="12.75">
      <c r="E275" s="9"/>
      <c r="F275" s="9"/>
      <c r="G275" s="21"/>
      <c r="P275" s="16"/>
    </row>
    <row r="276" spans="5:16" s="4" customFormat="1" ht="12.75">
      <c r="E276" s="9"/>
      <c r="F276" s="9"/>
      <c r="G276" s="21"/>
      <c r="P276" s="16"/>
    </row>
    <row r="277" spans="5:16" s="4" customFormat="1" ht="12.75">
      <c r="E277" s="9"/>
      <c r="F277" s="9"/>
      <c r="G277" s="21"/>
      <c r="P277" s="16"/>
    </row>
    <row r="278" spans="5:16" s="4" customFormat="1" ht="12.75">
      <c r="E278" s="9"/>
      <c r="F278" s="9"/>
      <c r="G278" s="21"/>
      <c r="P278" s="16"/>
    </row>
    <row r="279" spans="5:16" s="4" customFormat="1" ht="12.75">
      <c r="E279" s="9"/>
      <c r="F279" s="9"/>
      <c r="G279" s="21"/>
      <c r="P279" s="16"/>
    </row>
    <row r="280" spans="5:16" s="4" customFormat="1" ht="12.75">
      <c r="E280" s="9"/>
      <c r="F280" s="9"/>
      <c r="G280" s="21"/>
      <c r="P280" s="16"/>
    </row>
    <row r="281" spans="5:16" s="4" customFormat="1" ht="12.75">
      <c r="E281" s="9"/>
      <c r="F281" s="9"/>
      <c r="G281" s="21"/>
      <c r="P281" s="16"/>
    </row>
    <row r="282" spans="5:16" s="4" customFormat="1" ht="12.75">
      <c r="E282" s="9"/>
      <c r="F282" s="9"/>
      <c r="G282" s="21"/>
      <c r="P282" s="16"/>
    </row>
    <row r="283" spans="5:16" s="4" customFormat="1" ht="12.75">
      <c r="E283" s="9"/>
      <c r="F283" s="9"/>
      <c r="G283" s="21"/>
      <c r="P283" s="16"/>
    </row>
    <row r="284" spans="5:16" s="4" customFormat="1" ht="12.75">
      <c r="E284" s="9"/>
      <c r="F284" s="9"/>
      <c r="G284" s="21"/>
      <c r="P284" s="16"/>
    </row>
    <row r="285" spans="5:16" s="4" customFormat="1" ht="12.75">
      <c r="E285" s="9"/>
      <c r="F285" s="9"/>
      <c r="G285" s="21"/>
      <c r="P285" s="16"/>
    </row>
    <row r="286" spans="5:16" s="4" customFormat="1" ht="12.75">
      <c r="E286" s="9"/>
      <c r="F286" s="9"/>
      <c r="G286" s="21"/>
      <c r="P286" s="16"/>
    </row>
    <row r="287" spans="5:16" s="4" customFormat="1" ht="12.75">
      <c r="E287" s="9"/>
      <c r="F287" s="9"/>
      <c r="G287" s="21"/>
      <c r="P287" s="16"/>
    </row>
    <row r="288" spans="5:16" s="4" customFormat="1" ht="12.75">
      <c r="E288" s="9"/>
      <c r="F288" s="9"/>
      <c r="G288" s="21"/>
      <c r="P288" s="16"/>
    </row>
    <row r="289" spans="5:16" s="4" customFormat="1" ht="12.75">
      <c r="E289" s="9"/>
      <c r="F289" s="9"/>
      <c r="G289" s="21"/>
      <c r="H289" s="14"/>
      <c r="I289" s="14"/>
      <c r="J289" s="14"/>
      <c r="K289" s="14"/>
      <c r="L289" s="14"/>
      <c r="M289" s="10"/>
      <c r="N289" s="10"/>
      <c r="O289" s="10"/>
      <c r="P289" s="16"/>
    </row>
    <row r="290" spans="5:16" s="4" customFormat="1" ht="12.75">
      <c r="E290" s="9"/>
      <c r="F290" s="9"/>
      <c r="G290" s="21"/>
      <c r="P290" s="18"/>
    </row>
    <row r="291" spans="5:16" s="4" customFormat="1" ht="12.75">
      <c r="E291" s="9"/>
      <c r="F291" s="9"/>
      <c r="G291" s="21"/>
      <c r="P291" s="18"/>
    </row>
    <row r="292" spans="5:16" s="4" customFormat="1" ht="12.75">
      <c r="E292" s="9"/>
      <c r="F292" s="9"/>
      <c r="G292" s="21"/>
      <c r="P292" s="18"/>
    </row>
    <row r="293" spans="5:16" s="4" customFormat="1" ht="12.75">
      <c r="E293" s="9"/>
      <c r="F293" s="9"/>
      <c r="G293" s="21"/>
      <c r="P293" s="18"/>
    </row>
    <row r="294" spans="5:16" s="4" customFormat="1" ht="12.75">
      <c r="E294" s="9"/>
      <c r="F294" s="9"/>
      <c r="G294" s="21"/>
      <c r="P294" s="18"/>
    </row>
    <row r="295" spans="5:16" s="4" customFormat="1" ht="12.75">
      <c r="E295" s="9"/>
      <c r="F295" s="9"/>
      <c r="G295" s="21"/>
      <c r="P295" s="18"/>
    </row>
    <row r="296" spans="5:16" s="4" customFormat="1" ht="12.75">
      <c r="E296" s="9"/>
      <c r="F296" s="9"/>
      <c r="G296" s="21"/>
      <c r="P296" s="18"/>
    </row>
    <row r="297" spans="5:16" s="4" customFormat="1" ht="12.75">
      <c r="E297" s="9"/>
      <c r="F297" s="9"/>
      <c r="G297" s="21"/>
      <c r="P297" s="18"/>
    </row>
    <row r="298" spans="5:16" s="4" customFormat="1" ht="12.75">
      <c r="E298" s="9"/>
      <c r="F298" s="9"/>
      <c r="G298" s="21"/>
      <c r="P298" s="18"/>
    </row>
    <row r="299" spans="5:16" s="4" customFormat="1" ht="12.75">
      <c r="E299" s="9"/>
      <c r="F299" s="9"/>
      <c r="G299" s="21"/>
      <c r="P299" s="18"/>
    </row>
    <row r="300" spans="5:16" s="4" customFormat="1" ht="12.75">
      <c r="E300" s="9"/>
      <c r="F300" s="9"/>
      <c r="G300" s="21"/>
      <c r="P300" s="18"/>
    </row>
    <row r="301" spans="5:16" s="4" customFormat="1" ht="12.75">
      <c r="E301" s="9"/>
      <c r="F301" s="9"/>
      <c r="G301" s="21"/>
      <c r="P301" s="18"/>
    </row>
    <row r="302" spans="5:16" s="4" customFormat="1" ht="12.75">
      <c r="E302" s="9"/>
      <c r="F302" s="9"/>
      <c r="G302" s="21"/>
      <c r="P302" s="18"/>
    </row>
    <row r="303" spans="5:16" s="4" customFormat="1" ht="12.75">
      <c r="E303" s="9"/>
      <c r="F303" s="9"/>
      <c r="G303" s="21"/>
      <c r="P303" s="18"/>
    </row>
    <row r="304" spans="5:16" s="4" customFormat="1" ht="12.75">
      <c r="E304" s="9"/>
      <c r="F304" s="9"/>
      <c r="G304" s="21"/>
      <c r="P304" s="18"/>
    </row>
    <row r="305" spans="5:16" s="4" customFormat="1" ht="12.75">
      <c r="E305" s="9"/>
      <c r="F305" s="9"/>
      <c r="G305" s="21"/>
      <c r="P305" s="18"/>
    </row>
    <row r="306" spans="5:16" s="4" customFormat="1" ht="12.75">
      <c r="E306" s="9"/>
      <c r="F306" s="9"/>
      <c r="G306" s="21"/>
      <c r="P306" s="18"/>
    </row>
    <row r="307" spans="5:16" s="4" customFormat="1" ht="12.75">
      <c r="E307" s="9"/>
      <c r="F307" s="9"/>
      <c r="G307" s="21"/>
      <c r="P307" s="18"/>
    </row>
    <row r="308" spans="5:16" s="4" customFormat="1" ht="12.75">
      <c r="E308" s="9"/>
      <c r="F308" s="9"/>
      <c r="G308" s="21"/>
      <c r="P308" s="18"/>
    </row>
    <row r="309" spans="5:16" s="4" customFormat="1" ht="12.75">
      <c r="E309" s="9"/>
      <c r="F309" s="9"/>
      <c r="G309" s="21"/>
      <c r="P309" s="18"/>
    </row>
    <row r="310" spans="5:16" s="4" customFormat="1" ht="12.75">
      <c r="E310" s="9"/>
      <c r="F310" s="9"/>
      <c r="G310" s="21"/>
      <c r="P310" s="18"/>
    </row>
    <row r="311" spans="5:16" s="4" customFormat="1" ht="12.75">
      <c r="E311" s="9"/>
      <c r="F311" s="9"/>
      <c r="G311" s="21"/>
      <c r="H311" s="14"/>
      <c r="I311" s="14"/>
      <c r="J311" s="14"/>
      <c r="K311" s="14"/>
      <c r="L311" s="14"/>
      <c r="M311" s="14"/>
      <c r="N311" s="14"/>
      <c r="O311" s="14"/>
      <c r="P311" s="18"/>
    </row>
    <row r="312" spans="5:16" s="4" customFormat="1" ht="12.75">
      <c r="E312" s="9"/>
      <c r="F312" s="9"/>
      <c r="G312" s="21"/>
      <c r="P312" s="18"/>
    </row>
    <row r="313" spans="5:16" s="4" customFormat="1" ht="12.75">
      <c r="E313" s="9"/>
      <c r="F313" s="9"/>
      <c r="G313" s="21"/>
      <c r="P313" s="18"/>
    </row>
    <row r="314" spans="5:16" s="4" customFormat="1" ht="12.75">
      <c r="E314" s="9"/>
      <c r="F314" s="9"/>
      <c r="G314" s="21"/>
      <c r="P314" s="18"/>
    </row>
    <row r="315" spans="5:16" s="4" customFormat="1" ht="12.75">
      <c r="E315" s="9"/>
      <c r="F315" s="9"/>
      <c r="G315" s="21"/>
      <c r="P315" s="18"/>
    </row>
    <row r="316" spans="5:16" s="4" customFormat="1" ht="12.75">
      <c r="E316" s="9"/>
      <c r="F316" s="9"/>
      <c r="G316" s="21"/>
      <c r="P316" s="18"/>
    </row>
    <row r="317" spans="5:16" s="4" customFormat="1" ht="12.75">
      <c r="E317" s="9"/>
      <c r="F317" s="9"/>
      <c r="G317" s="21"/>
      <c r="P317" s="18"/>
    </row>
    <row r="318" spans="5:16" s="4" customFormat="1" ht="12.75">
      <c r="E318" s="9"/>
      <c r="F318" s="9"/>
      <c r="G318" s="21"/>
      <c r="P318" s="18"/>
    </row>
    <row r="319" spans="5:16" s="4" customFormat="1" ht="12.75">
      <c r="E319" s="9"/>
      <c r="F319" s="9"/>
      <c r="G319" s="21"/>
      <c r="P319" s="18"/>
    </row>
    <row r="320" spans="5:16" s="4" customFormat="1" ht="12.75">
      <c r="E320" s="9"/>
      <c r="F320" s="9"/>
      <c r="G320" s="21"/>
      <c r="H320" s="10"/>
      <c r="I320" s="10"/>
      <c r="P320" s="18"/>
    </row>
    <row r="321" spans="5:16" s="4" customFormat="1" ht="12.75">
      <c r="E321" s="9"/>
      <c r="F321" s="9"/>
      <c r="G321" s="21"/>
      <c r="P321" s="18"/>
    </row>
    <row r="322" spans="5:16" s="4" customFormat="1" ht="12.75">
      <c r="E322" s="9"/>
      <c r="F322" s="9"/>
      <c r="G322" s="21"/>
      <c r="P322" s="18"/>
    </row>
    <row r="323" spans="5:16" s="4" customFormat="1" ht="12.75">
      <c r="E323" s="9"/>
      <c r="F323" s="9"/>
      <c r="G323" s="21"/>
      <c r="P323" s="18"/>
    </row>
    <row r="324" spans="5:16" s="4" customFormat="1" ht="12.75">
      <c r="E324" s="9"/>
      <c r="F324" s="9"/>
      <c r="G324" s="21"/>
      <c r="P324" s="18"/>
    </row>
    <row r="325" spans="5:16" s="4" customFormat="1" ht="12.75">
      <c r="E325" s="9"/>
      <c r="F325" s="9"/>
      <c r="G325" s="21"/>
      <c r="P325" s="18"/>
    </row>
    <row r="326" spans="5:16" s="4" customFormat="1" ht="12.75">
      <c r="E326" s="9"/>
      <c r="F326" s="9"/>
      <c r="G326" s="21"/>
      <c r="P326" s="18"/>
    </row>
    <row r="327" spans="5:16" s="4" customFormat="1" ht="12.75">
      <c r="E327" s="9"/>
      <c r="F327" s="9"/>
      <c r="G327" s="21"/>
      <c r="P327" s="18"/>
    </row>
    <row r="328" spans="5:16" s="4" customFormat="1" ht="12.75">
      <c r="E328" s="9"/>
      <c r="F328" s="9"/>
      <c r="G328" s="21"/>
      <c r="P328" s="18"/>
    </row>
    <row r="329" spans="5:16" s="4" customFormat="1" ht="12.75">
      <c r="E329" s="9"/>
      <c r="F329" s="9"/>
      <c r="G329" s="21"/>
      <c r="P329" s="18"/>
    </row>
    <row r="330" spans="5:16" s="4" customFormat="1" ht="12.75">
      <c r="E330" s="9"/>
      <c r="F330" s="9"/>
      <c r="G330" s="21"/>
      <c r="P330" s="18"/>
    </row>
    <row r="331" spans="5:16" s="4" customFormat="1" ht="12.75">
      <c r="E331" s="9"/>
      <c r="F331" s="9"/>
      <c r="G331" s="21"/>
      <c r="P331" s="18"/>
    </row>
    <row r="332" spans="5:16" s="4" customFormat="1" ht="12.75">
      <c r="E332" s="9"/>
      <c r="F332" s="9"/>
      <c r="G332" s="21"/>
      <c r="P332" s="18"/>
    </row>
    <row r="333" spans="5:16" s="4" customFormat="1" ht="12.75">
      <c r="E333" s="9"/>
      <c r="F333" s="9"/>
      <c r="G333" s="21"/>
      <c r="P333" s="18"/>
    </row>
    <row r="334" spans="5:16" s="4" customFormat="1" ht="12.75">
      <c r="E334" s="9"/>
      <c r="F334" s="9"/>
      <c r="G334" s="21"/>
      <c r="P334" s="18"/>
    </row>
    <row r="335" spans="5:16" s="4" customFormat="1" ht="12.75">
      <c r="E335" s="9"/>
      <c r="F335" s="9"/>
      <c r="G335" s="21"/>
      <c r="P335" s="18"/>
    </row>
    <row r="336" spans="5:16" s="4" customFormat="1" ht="12.75">
      <c r="E336" s="9"/>
      <c r="F336" s="9"/>
      <c r="G336" s="21"/>
      <c r="P336" s="18"/>
    </row>
    <row r="337" spans="5:16" s="4" customFormat="1" ht="12.75">
      <c r="E337" s="9"/>
      <c r="F337" s="9"/>
      <c r="G337" s="21"/>
      <c r="P337" s="18"/>
    </row>
    <row r="338" spans="5:16" s="4" customFormat="1" ht="12.75">
      <c r="E338" s="9"/>
      <c r="F338" s="9"/>
      <c r="G338" s="21"/>
      <c r="P338" s="18"/>
    </row>
    <row r="339" spans="5:16" s="4" customFormat="1" ht="12.75">
      <c r="E339" s="9"/>
      <c r="F339" s="9"/>
      <c r="G339" s="21"/>
      <c r="P339" s="18"/>
    </row>
    <row r="340" spans="5:16" s="4" customFormat="1" ht="12.75">
      <c r="E340" s="9"/>
      <c r="F340" s="9"/>
      <c r="G340" s="21"/>
      <c r="P340" s="18"/>
    </row>
    <row r="341" spans="5:16" s="4" customFormat="1" ht="12.75">
      <c r="E341" s="9"/>
      <c r="F341" s="9"/>
      <c r="G341" s="21"/>
      <c r="P341" s="18"/>
    </row>
    <row r="342" spans="5:16" s="4" customFormat="1" ht="12.75">
      <c r="E342" s="9"/>
      <c r="F342" s="9"/>
      <c r="G342" s="21"/>
      <c r="P342" s="18"/>
    </row>
    <row r="343" spans="5:16" s="4" customFormat="1" ht="12.75">
      <c r="E343" s="9"/>
      <c r="F343" s="9"/>
      <c r="G343" s="21"/>
      <c r="P343" s="18"/>
    </row>
    <row r="344" spans="5:16" s="4" customFormat="1" ht="12.75">
      <c r="E344" s="9"/>
      <c r="F344" s="9"/>
      <c r="G344" s="21"/>
      <c r="P344" s="18"/>
    </row>
    <row r="345" spans="5:16" s="4" customFormat="1" ht="12.75">
      <c r="E345" s="9"/>
      <c r="F345" s="9"/>
      <c r="G345" s="21"/>
      <c r="P345" s="18"/>
    </row>
    <row r="346" spans="5:16" s="4" customFormat="1" ht="12.75">
      <c r="E346" s="9"/>
      <c r="F346" s="9"/>
      <c r="G346" s="21"/>
      <c r="P346" s="18"/>
    </row>
    <row r="347" spans="5:16" s="4" customFormat="1" ht="12.75">
      <c r="E347" s="9"/>
      <c r="F347" s="9"/>
      <c r="G347" s="21"/>
      <c r="P347" s="18"/>
    </row>
    <row r="348" spans="5:16" s="4" customFormat="1" ht="12.75">
      <c r="E348" s="9"/>
      <c r="F348" s="9"/>
      <c r="G348" s="21"/>
      <c r="P348" s="18"/>
    </row>
    <row r="349" spans="5:16" s="4" customFormat="1" ht="12.75">
      <c r="E349" s="9"/>
      <c r="F349" s="9"/>
      <c r="G349" s="21"/>
      <c r="P349" s="18"/>
    </row>
    <row r="350" spans="5:16" s="4" customFormat="1" ht="12.75">
      <c r="E350" s="9"/>
      <c r="F350" s="9"/>
      <c r="G350" s="21"/>
      <c r="P350" s="18"/>
    </row>
    <row r="351" spans="5:16" s="4" customFormat="1" ht="12.75">
      <c r="E351" s="9"/>
      <c r="F351" s="9"/>
      <c r="G351" s="21"/>
      <c r="P351" s="18"/>
    </row>
    <row r="352" spans="5:16" s="4" customFormat="1" ht="12.75">
      <c r="E352" s="9"/>
      <c r="F352" s="9"/>
      <c r="G352" s="21"/>
      <c r="P352" s="18"/>
    </row>
    <row r="353" spans="5:16" s="4" customFormat="1" ht="12.75">
      <c r="E353" s="9"/>
      <c r="F353" s="9"/>
      <c r="G353" s="21"/>
      <c r="P353" s="18"/>
    </row>
    <row r="354" spans="5:16" s="4" customFormat="1" ht="12.75">
      <c r="E354" s="9"/>
      <c r="F354" s="9"/>
      <c r="G354" s="21"/>
      <c r="P354" s="18"/>
    </row>
    <row r="355" spans="5:16" s="4" customFormat="1" ht="12.75">
      <c r="E355" s="9"/>
      <c r="F355" s="9"/>
      <c r="G355" s="21"/>
      <c r="P355" s="18"/>
    </row>
    <row r="356" spans="5:16" s="4" customFormat="1" ht="12.75">
      <c r="E356" s="9"/>
      <c r="F356" s="9"/>
      <c r="G356" s="21"/>
      <c r="P356" s="18"/>
    </row>
    <row r="357" spans="5:16" s="4" customFormat="1" ht="12.75">
      <c r="E357" s="9"/>
      <c r="F357" s="9"/>
      <c r="G357" s="21"/>
      <c r="P357" s="18"/>
    </row>
    <row r="358" spans="5:16" s="4" customFormat="1" ht="12.75">
      <c r="E358" s="9"/>
      <c r="F358" s="9"/>
      <c r="G358" s="21"/>
      <c r="P358" s="18"/>
    </row>
    <row r="359" spans="5:16" s="4" customFormat="1" ht="12.75">
      <c r="E359" s="9"/>
      <c r="F359" s="9"/>
      <c r="G359" s="21"/>
      <c r="P359" s="18"/>
    </row>
    <row r="360" spans="5:16" s="4" customFormat="1" ht="12.75">
      <c r="E360" s="9"/>
      <c r="F360" s="9"/>
      <c r="G360" s="21"/>
      <c r="P360" s="18"/>
    </row>
    <row r="361" spans="5:16" s="4" customFormat="1" ht="12.75">
      <c r="E361" s="9"/>
      <c r="F361" s="9"/>
      <c r="G361" s="21"/>
      <c r="P361" s="18"/>
    </row>
    <row r="362" spans="5:16" s="4" customFormat="1" ht="12.75">
      <c r="E362" s="9"/>
      <c r="F362" s="9"/>
      <c r="G362" s="21"/>
      <c r="P362" s="18"/>
    </row>
    <row r="363" spans="5:16" s="4" customFormat="1" ht="12.75">
      <c r="E363" s="9"/>
      <c r="F363" s="9"/>
      <c r="G363" s="21"/>
      <c r="P363" s="18"/>
    </row>
    <row r="364" spans="5:16" s="4" customFormat="1" ht="12.75">
      <c r="E364" s="9"/>
      <c r="F364" s="9"/>
      <c r="G364" s="21"/>
      <c r="P364" s="18"/>
    </row>
    <row r="365" spans="5:16" s="4" customFormat="1" ht="12.75">
      <c r="E365" s="9"/>
      <c r="F365" s="9"/>
      <c r="G365" s="21"/>
      <c r="H365" s="14"/>
      <c r="P365" s="18"/>
    </row>
    <row r="366" spans="5:16" s="4" customFormat="1" ht="12.75">
      <c r="E366" s="9"/>
      <c r="F366" s="9"/>
      <c r="G366" s="21"/>
      <c r="P366" s="18"/>
    </row>
    <row r="367" spans="5:16" s="4" customFormat="1" ht="12.75">
      <c r="E367" s="9"/>
      <c r="F367" s="9"/>
      <c r="G367" s="21"/>
      <c r="P367" s="18"/>
    </row>
    <row r="368" spans="5:16" s="4" customFormat="1" ht="12.75">
      <c r="E368" s="9"/>
      <c r="F368" s="9"/>
      <c r="G368" s="21"/>
      <c r="P368" s="18"/>
    </row>
    <row r="369" spans="5:16" s="4" customFormat="1" ht="12.75">
      <c r="E369" s="9"/>
      <c r="F369" s="9"/>
      <c r="G369" s="21"/>
      <c r="P369" s="18"/>
    </row>
    <row r="370" spans="5:16" s="4" customFormat="1" ht="12.75">
      <c r="E370" s="9"/>
      <c r="F370" s="9"/>
      <c r="G370" s="21"/>
      <c r="K370" s="13"/>
      <c r="P370" s="18"/>
    </row>
    <row r="371" spans="5:16" s="4" customFormat="1" ht="12.75">
      <c r="E371" s="9"/>
      <c r="F371" s="9"/>
      <c r="G371" s="21"/>
      <c r="P371" s="18"/>
    </row>
    <row r="372" spans="5:16" s="4" customFormat="1" ht="12.75">
      <c r="E372" s="9"/>
      <c r="F372" s="9"/>
      <c r="G372" s="21"/>
      <c r="P372" s="18"/>
    </row>
    <row r="373" spans="5:16" s="4" customFormat="1" ht="12.75">
      <c r="E373" s="9"/>
      <c r="F373" s="9"/>
      <c r="G373" s="21"/>
      <c r="P373" s="18"/>
    </row>
    <row r="374" spans="5:16" s="4" customFormat="1" ht="12.75">
      <c r="E374" s="9"/>
      <c r="F374" s="9"/>
      <c r="G374" s="21"/>
      <c r="P374" s="18"/>
    </row>
    <row r="375" spans="5:16" s="4" customFormat="1" ht="12.75">
      <c r="E375" s="9"/>
      <c r="F375" s="9"/>
      <c r="G375" s="21"/>
      <c r="P375" s="18"/>
    </row>
    <row r="376" spans="5:16" s="4" customFormat="1" ht="12.75">
      <c r="E376" s="9"/>
      <c r="F376" s="9"/>
      <c r="G376" s="21"/>
      <c r="P376" s="18"/>
    </row>
    <row r="377" spans="5:16" s="4" customFormat="1" ht="12.75">
      <c r="E377" s="9"/>
      <c r="F377" s="9"/>
      <c r="G377" s="21"/>
      <c r="P377" s="18"/>
    </row>
    <row r="378" spans="5:16" s="4" customFormat="1" ht="12.75">
      <c r="E378" s="9"/>
      <c r="F378" s="9"/>
      <c r="G378" s="21"/>
      <c r="P378" s="18"/>
    </row>
    <row r="379" spans="5:16" s="4" customFormat="1" ht="12.75">
      <c r="E379" s="9"/>
      <c r="F379" s="9"/>
      <c r="G379" s="21"/>
      <c r="P379" s="18"/>
    </row>
    <row r="380" spans="5:16" s="4" customFormat="1" ht="12.75">
      <c r="E380" s="9"/>
      <c r="F380" s="9"/>
      <c r="G380" s="21"/>
      <c r="P380" s="18"/>
    </row>
    <row r="381" spans="5:16" s="4" customFormat="1" ht="12.75">
      <c r="E381" s="9"/>
      <c r="F381" s="9"/>
      <c r="G381" s="21"/>
      <c r="P381" s="18"/>
    </row>
    <row r="382" spans="5:16" s="4" customFormat="1" ht="12.75">
      <c r="E382" s="9"/>
      <c r="F382" s="9"/>
      <c r="G382" s="21"/>
      <c r="P382" s="18"/>
    </row>
    <row r="383" spans="5:22" s="4" customFormat="1" ht="12.75">
      <c r="E383" s="9"/>
      <c r="F383" s="9"/>
      <c r="G383" s="21"/>
      <c r="P383" s="18"/>
      <c r="Q383" s="10"/>
      <c r="T383" s="10"/>
      <c r="U383" s="10"/>
      <c r="V383" s="10"/>
    </row>
    <row r="384" spans="5:16" s="4" customFormat="1" ht="12.75">
      <c r="E384" s="9"/>
      <c r="F384" s="9"/>
      <c r="G384" s="21"/>
      <c r="P384" s="18"/>
    </row>
    <row r="385" spans="5:16" s="4" customFormat="1" ht="12.75">
      <c r="E385" s="9"/>
      <c r="F385" s="9"/>
      <c r="G385" s="21"/>
      <c r="P385" s="18"/>
    </row>
    <row r="386" spans="5:16" s="4" customFormat="1" ht="12.75">
      <c r="E386" s="9"/>
      <c r="F386" s="9"/>
      <c r="G386" s="21"/>
      <c r="P386" s="18"/>
    </row>
    <row r="387" spans="5:16" s="4" customFormat="1" ht="12.75">
      <c r="E387" s="9"/>
      <c r="F387" s="9"/>
      <c r="G387" s="21"/>
      <c r="P387" s="18"/>
    </row>
    <row r="388" spans="5:16" s="4" customFormat="1" ht="12.75">
      <c r="E388" s="9"/>
      <c r="F388" s="9"/>
      <c r="G388" s="21"/>
      <c r="P388" s="18"/>
    </row>
    <row r="389" spans="5:16" s="4" customFormat="1" ht="12.75">
      <c r="E389" s="9"/>
      <c r="F389" s="9"/>
      <c r="G389" s="21"/>
      <c r="P389" s="18"/>
    </row>
    <row r="390" spans="5:17" s="4" customFormat="1" ht="12.75">
      <c r="E390" s="9"/>
      <c r="F390" s="9"/>
      <c r="G390" s="21"/>
      <c r="P390" s="18"/>
      <c r="Q390" s="10"/>
    </row>
    <row r="391" spans="5:16" s="4" customFormat="1" ht="12.75">
      <c r="E391" s="9"/>
      <c r="F391" s="9"/>
      <c r="G391" s="21"/>
      <c r="P391" s="18"/>
    </row>
    <row r="392" spans="5:16" s="4" customFormat="1" ht="12.75">
      <c r="E392" s="9"/>
      <c r="F392" s="9"/>
      <c r="G392" s="21"/>
      <c r="P392" s="18"/>
    </row>
    <row r="393" spans="5:17" s="4" customFormat="1" ht="12.75">
      <c r="E393" s="9"/>
      <c r="F393" s="9"/>
      <c r="G393" s="21"/>
      <c r="P393" s="18"/>
      <c r="Q393" s="10"/>
    </row>
    <row r="394" spans="5:16" s="4" customFormat="1" ht="12.75">
      <c r="E394" s="9"/>
      <c r="F394" s="9"/>
      <c r="G394" s="21"/>
      <c r="P394" s="18"/>
    </row>
    <row r="395" spans="5:17" s="4" customFormat="1" ht="12.75">
      <c r="E395" s="9"/>
      <c r="F395" s="9"/>
      <c r="G395" s="21"/>
      <c r="P395" s="18"/>
      <c r="Q395" s="10"/>
    </row>
    <row r="396" spans="5:16" s="4" customFormat="1" ht="12.75">
      <c r="E396" s="9"/>
      <c r="F396" s="9"/>
      <c r="G396" s="21"/>
      <c r="P396" s="18"/>
    </row>
    <row r="397" spans="5:16" s="4" customFormat="1" ht="12.75">
      <c r="E397" s="9"/>
      <c r="F397" s="9"/>
      <c r="G397" s="21"/>
      <c r="P397" s="18"/>
    </row>
    <row r="398" spans="5:16" s="4" customFormat="1" ht="12.75">
      <c r="E398" s="9"/>
      <c r="F398" s="9"/>
      <c r="G398" s="21"/>
      <c r="P398" s="18"/>
    </row>
    <row r="399" spans="5:16" s="4" customFormat="1" ht="12.75">
      <c r="E399" s="9"/>
      <c r="F399" s="9"/>
      <c r="G399" s="21"/>
      <c r="P399" s="18"/>
    </row>
    <row r="400" spans="5:23" s="4" customFormat="1" ht="12.75">
      <c r="E400" s="9"/>
      <c r="F400" s="9"/>
      <c r="G400" s="21"/>
      <c r="P400" s="18"/>
      <c r="Q400" s="10"/>
      <c r="T400" s="10"/>
      <c r="U400" s="10"/>
      <c r="V400" s="10"/>
      <c r="W400" s="10"/>
    </row>
    <row r="401" spans="5:16" s="4" customFormat="1" ht="12.75">
      <c r="E401" s="9"/>
      <c r="F401" s="9"/>
      <c r="G401" s="21"/>
      <c r="P401" s="18"/>
    </row>
    <row r="402" spans="5:16" s="4" customFormat="1" ht="12.75">
      <c r="E402" s="9"/>
      <c r="F402" s="9"/>
      <c r="G402" s="21"/>
      <c r="P402" s="18"/>
    </row>
    <row r="403" spans="5:17" s="4" customFormat="1" ht="12.75">
      <c r="E403" s="9"/>
      <c r="F403" s="9"/>
      <c r="G403" s="21"/>
      <c r="P403" s="18"/>
      <c r="Q403" s="10"/>
    </row>
    <row r="404" spans="5:16" s="4" customFormat="1" ht="12.75">
      <c r="E404" s="9"/>
      <c r="F404" s="9"/>
      <c r="G404" s="21"/>
      <c r="P404" s="18"/>
    </row>
    <row r="405" spans="5:16" s="4" customFormat="1" ht="12.75">
      <c r="E405" s="9"/>
      <c r="F405" s="9"/>
      <c r="G405" s="21"/>
      <c r="P405" s="18"/>
    </row>
    <row r="406" spans="5:16" s="4" customFormat="1" ht="12.75">
      <c r="E406" s="9"/>
      <c r="F406" s="9"/>
      <c r="G406" s="21"/>
      <c r="P406" s="18"/>
    </row>
    <row r="407" spans="5:16" s="4" customFormat="1" ht="12.75">
      <c r="E407" s="9"/>
      <c r="F407" s="9"/>
      <c r="G407" s="21"/>
      <c r="P407" s="18"/>
    </row>
    <row r="408" spans="5:16" s="4" customFormat="1" ht="12.75">
      <c r="E408" s="9"/>
      <c r="F408" s="9"/>
      <c r="G408" s="21"/>
      <c r="P408" s="18"/>
    </row>
    <row r="409" spans="5:17" s="4" customFormat="1" ht="12.75">
      <c r="E409" s="9"/>
      <c r="F409" s="9"/>
      <c r="G409" s="21"/>
      <c r="P409" s="18"/>
      <c r="Q409" s="10"/>
    </row>
    <row r="410" spans="5:16" s="4" customFormat="1" ht="12.75">
      <c r="E410" s="9"/>
      <c r="F410" s="9"/>
      <c r="G410" s="21"/>
      <c r="P410" s="18"/>
    </row>
    <row r="411" spans="5:16" s="4" customFormat="1" ht="12.75">
      <c r="E411" s="9"/>
      <c r="F411" s="9"/>
      <c r="G411" s="21"/>
      <c r="P411" s="18"/>
    </row>
    <row r="412" spans="5:16" s="4" customFormat="1" ht="12.75">
      <c r="E412" s="9"/>
      <c r="F412" s="9"/>
      <c r="G412" s="21"/>
      <c r="P412" s="18"/>
    </row>
    <row r="413" spans="5:16" s="4" customFormat="1" ht="12.75">
      <c r="E413" s="9"/>
      <c r="F413" s="9"/>
      <c r="G413" s="21"/>
      <c r="P413" s="18"/>
    </row>
    <row r="414" spans="5:17" s="4" customFormat="1" ht="12.75">
      <c r="E414" s="9"/>
      <c r="F414" s="9"/>
      <c r="G414" s="21"/>
      <c r="P414" s="18"/>
      <c r="Q414" s="10"/>
    </row>
    <row r="415" spans="5:20" s="4" customFormat="1" ht="12.75">
      <c r="E415" s="9"/>
      <c r="F415" s="9"/>
      <c r="G415" s="21"/>
      <c r="P415" s="18"/>
      <c r="Q415" s="10"/>
      <c r="T415" s="10"/>
    </row>
    <row r="416" spans="5:16" s="4" customFormat="1" ht="12.75">
      <c r="E416" s="9"/>
      <c r="F416" s="9"/>
      <c r="G416" s="21"/>
      <c r="P416" s="18"/>
    </row>
    <row r="417" spans="5:16" s="4" customFormat="1" ht="12.75">
      <c r="E417" s="9"/>
      <c r="F417" s="9"/>
      <c r="G417" s="21"/>
      <c r="P417" s="18"/>
    </row>
    <row r="418" spans="5:16" s="4" customFormat="1" ht="12.75">
      <c r="E418" s="9"/>
      <c r="F418" s="9"/>
      <c r="G418" s="21"/>
      <c r="P418" s="18"/>
    </row>
    <row r="419" spans="5:16" s="4" customFormat="1" ht="12.75">
      <c r="E419" s="9"/>
      <c r="F419" s="9"/>
      <c r="G419" s="21"/>
      <c r="P419" s="18"/>
    </row>
    <row r="420" spans="5:27" s="4" customFormat="1" ht="12.75">
      <c r="E420" s="9"/>
      <c r="F420" s="9"/>
      <c r="G420" s="21"/>
      <c r="P420" s="18"/>
      <c r="Q420" s="10"/>
      <c r="T420" s="10"/>
      <c r="U420" s="10"/>
      <c r="V420" s="10"/>
      <c r="W420" s="10"/>
      <c r="X420" s="10"/>
      <c r="Y420" s="10"/>
      <c r="Z420" s="10"/>
      <c r="AA420" s="10"/>
    </row>
    <row r="421" spans="5:28" s="4" customFormat="1" ht="12.75">
      <c r="E421" s="9"/>
      <c r="F421" s="9"/>
      <c r="G421" s="21"/>
      <c r="P421" s="18"/>
      <c r="Q421" s="10"/>
      <c r="T421" s="11"/>
      <c r="U421" s="11"/>
      <c r="V421" s="11"/>
      <c r="W421" s="11"/>
      <c r="X421" s="11"/>
      <c r="Y421" s="11"/>
      <c r="Z421" s="11"/>
      <c r="AA421" s="11"/>
      <c r="AB421" s="11"/>
    </row>
    <row r="422" spans="5:16" s="4" customFormat="1" ht="12.75">
      <c r="E422" s="9"/>
      <c r="F422" s="9"/>
      <c r="G422" s="21"/>
      <c r="P422" s="18"/>
    </row>
    <row r="423" spans="5:16" s="4" customFormat="1" ht="12.75">
      <c r="E423" s="9"/>
      <c r="F423" s="9"/>
      <c r="G423" s="21"/>
      <c r="P423" s="18"/>
    </row>
    <row r="424" spans="5:17" s="4" customFormat="1" ht="12.75">
      <c r="E424" s="9"/>
      <c r="F424" s="9"/>
      <c r="G424" s="21"/>
      <c r="P424" s="18"/>
      <c r="Q424" s="10"/>
    </row>
    <row r="425" spans="5:17" s="4" customFormat="1" ht="12.75">
      <c r="E425" s="9"/>
      <c r="F425" s="9"/>
      <c r="G425" s="21"/>
      <c r="P425" s="18"/>
      <c r="Q425" s="10"/>
    </row>
    <row r="426" spans="5:16" s="4" customFormat="1" ht="12.75">
      <c r="E426" s="9"/>
      <c r="F426" s="9"/>
      <c r="G426" s="21"/>
      <c r="P426" s="18"/>
    </row>
    <row r="427" spans="5:17" s="4" customFormat="1" ht="12.75">
      <c r="E427" s="9"/>
      <c r="F427" s="9"/>
      <c r="G427" s="21"/>
      <c r="P427" s="18"/>
      <c r="Q427" s="10"/>
    </row>
    <row r="428" spans="5:16" s="4" customFormat="1" ht="12.75">
      <c r="E428" s="9"/>
      <c r="F428" s="9"/>
      <c r="G428" s="21"/>
      <c r="P428" s="18"/>
    </row>
    <row r="429" spans="5:16" s="4" customFormat="1" ht="12.75">
      <c r="E429" s="9"/>
      <c r="F429" s="9"/>
      <c r="G429" s="21"/>
      <c r="P429" s="18"/>
    </row>
    <row r="430" spans="5:16" s="4" customFormat="1" ht="12.75">
      <c r="E430" s="9"/>
      <c r="F430" s="9"/>
      <c r="G430" s="21"/>
      <c r="P430" s="18"/>
    </row>
    <row r="431" spans="5:17" s="4" customFormat="1" ht="12.75">
      <c r="E431" s="9"/>
      <c r="F431" s="9"/>
      <c r="G431" s="21"/>
      <c r="P431" s="18"/>
      <c r="Q431" s="10"/>
    </row>
    <row r="432" spans="5:16" s="4" customFormat="1" ht="12.75">
      <c r="E432" s="9"/>
      <c r="F432" s="9"/>
      <c r="G432" s="21"/>
      <c r="P432" s="18"/>
    </row>
    <row r="433" spans="5:16" s="4" customFormat="1" ht="12.75">
      <c r="E433" s="9"/>
      <c r="F433" s="9"/>
      <c r="G433" s="21"/>
      <c r="P433" s="18"/>
    </row>
    <row r="434" spans="5:16" s="4" customFormat="1" ht="12.75">
      <c r="E434" s="9"/>
      <c r="F434" s="9"/>
      <c r="G434" s="21"/>
      <c r="P434" s="16"/>
    </row>
    <row r="435" spans="5:16" s="4" customFormat="1" ht="12.75">
      <c r="E435" s="9"/>
      <c r="F435" s="9"/>
      <c r="G435" s="21"/>
      <c r="P435" s="16"/>
    </row>
    <row r="436" spans="5:16" s="4" customFormat="1" ht="12.75">
      <c r="E436" s="9"/>
      <c r="F436" s="9"/>
      <c r="G436" s="21"/>
      <c r="P436" s="16"/>
    </row>
    <row r="437" spans="5:16" s="4" customFormat="1" ht="12.75">
      <c r="E437" s="9"/>
      <c r="F437" s="9"/>
      <c r="G437" s="21"/>
      <c r="P437" s="16"/>
    </row>
    <row r="438" spans="5:16" s="4" customFormat="1" ht="12.75">
      <c r="E438" s="9"/>
      <c r="F438" s="9"/>
      <c r="G438" s="21"/>
      <c r="P438" s="16"/>
    </row>
    <row r="439" spans="5:16" s="4" customFormat="1" ht="12.75">
      <c r="E439" s="9"/>
      <c r="F439" s="9"/>
      <c r="G439" s="21"/>
      <c r="P439" s="16"/>
    </row>
    <row r="440" spans="5:16" s="4" customFormat="1" ht="12.75">
      <c r="E440" s="9"/>
      <c r="F440" s="9"/>
      <c r="G440" s="21"/>
      <c r="P440" s="16"/>
    </row>
    <row r="441" spans="5:16" s="4" customFormat="1" ht="12.75">
      <c r="E441" s="9"/>
      <c r="F441" s="9"/>
      <c r="G441" s="21"/>
      <c r="P441" s="16"/>
    </row>
    <row r="442" spans="5:16" s="4" customFormat="1" ht="12.75">
      <c r="E442" s="12"/>
      <c r="F442" s="12"/>
      <c r="G442" s="22"/>
      <c r="P442" s="16"/>
    </row>
    <row r="443" spans="5:16" s="4" customFormat="1" ht="12.75">
      <c r="E443" s="9"/>
      <c r="F443" s="9"/>
      <c r="G443" s="21"/>
      <c r="P443" s="16"/>
    </row>
    <row r="444" spans="5:16" s="4" customFormat="1" ht="12.75">
      <c r="E444" s="9"/>
      <c r="F444" s="9"/>
      <c r="G444" s="21"/>
      <c r="P444" s="16"/>
    </row>
    <row r="445" spans="5:16" s="4" customFormat="1" ht="12.75">
      <c r="E445" s="9"/>
      <c r="F445" s="9"/>
      <c r="G445" s="21"/>
      <c r="P445" s="16"/>
    </row>
    <row r="446" spans="5:16" s="4" customFormat="1" ht="12.75">
      <c r="E446" s="12"/>
      <c r="F446" s="12"/>
      <c r="G446" s="22"/>
      <c r="P446" s="16"/>
    </row>
    <row r="447" spans="5:16" s="4" customFormat="1" ht="12.75">
      <c r="E447" s="9"/>
      <c r="F447" s="9"/>
      <c r="G447" s="21"/>
      <c r="P447" s="16"/>
    </row>
    <row r="448" spans="5:16" s="4" customFormat="1" ht="12.75">
      <c r="E448" s="9"/>
      <c r="F448" s="9"/>
      <c r="G448" s="21"/>
      <c r="P448" s="16"/>
    </row>
    <row r="449" spans="5:16" s="4" customFormat="1" ht="12.75">
      <c r="E449" s="9"/>
      <c r="F449" s="9"/>
      <c r="G449" s="21"/>
      <c r="P449" s="16"/>
    </row>
    <row r="450" spans="5:16" s="4" customFormat="1" ht="12.75">
      <c r="E450" s="9"/>
      <c r="F450" s="9"/>
      <c r="G450" s="21"/>
      <c r="P450" s="16"/>
    </row>
    <row r="451" spans="5:16" s="4" customFormat="1" ht="12.75">
      <c r="E451" s="9"/>
      <c r="F451" s="9"/>
      <c r="G451" s="21"/>
      <c r="P451" s="16"/>
    </row>
    <row r="452" spans="5:16" s="4" customFormat="1" ht="12.75">
      <c r="E452" s="9"/>
      <c r="F452" s="9"/>
      <c r="G452" s="21"/>
      <c r="P452" s="16"/>
    </row>
    <row r="453" spans="5:16" s="4" customFormat="1" ht="12.75">
      <c r="E453" s="9"/>
      <c r="F453" s="9"/>
      <c r="G453" s="21"/>
      <c r="P453" s="16"/>
    </row>
    <row r="454" spans="5:16" s="4" customFormat="1" ht="12.75">
      <c r="E454" s="9"/>
      <c r="F454" s="9"/>
      <c r="G454" s="21"/>
      <c r="P454" s="16"/>
    </row>
    <row r="455" spans="5:16" s="4" customFormat="1" ht="12.75">
      <c r="E455" s="9"/>
      <c r="F455" s="9"/>
      <c r="G455" s="21"/>
      <c r="P455" s="16"/>
    </row>
    <row r="456" spans="5:16" s="4" customFormat="1" ht="12.75">
      <c r="E456" s="9"/>
      <c r="F456" s="9"/>
      <c r="G456" s="21"/>
      <c r="P456" s="16"/>
    </row>
    <row r="457" spans="5:16" s="4" customFormat="1" ht="12.75">
      <c r="E457" s="9"/>
      <c r="F457" s="9"/>
      <c r="G457" s="21"/>
      <c r="P457" s="16"/>
    </row>
    <row r="458" spans="5:16" s="4" customFormat="1" ht="12.75">
      <c r="E458" s="9"/>
      <c r="F458" s="9"/>
      <c r="G458" s="21"/>
      <c r="P458" s="16"/>
    </row>
    <row r="459" spans="5:16" s="4" customFormat="1" ht="12.75">
      <c r="E459" s="9"/>
      <c r="F459" s="9"/>
      <c r="G459" s="21"/>
      <c r="P459" s="16"/>
    </row>
    <row r="460" spans="5:16" s="4" customFormat="1" ht="12.75">
      <c r="E460" s="9"/>
      <c r="F460" s="9"/>
      <c r="G460" s="21"/>
      <c r="P460" s="16"/>
    </row>
    <row r="461" spans="5:16" s="4" customFormat="1" ht="12.75">
      <c r="E461" s="9"/>
      <c r="F461" s="9"/>
      <c r="G461" s="21"/>
      <c r="P461" s="16"/>
    </row>
    <row r="462" spans="5:16" s="4" customFormat="1" ht="12.75">
      <c r="E462" s="9"/>
      <c r="F462" s="9"/>
      <c r="G462" s="21"/>
      <c r="P462" s="16"/>
    </row>
    <row r="463" spans="5:16" s="4" customFormat="1" ht="12.75">
      <c r="E463" s="9"/>
      <c r="F463" s="9"/>
      <c r="G463" s="21"/>
      <c r="P463" s="16"/>
    </row>
    <row r="464" spans="5:16" s="4" customFormat="1" ht="12.75">
      <c r="E464" s="9"/>
      <c r="F464" s="9"/>
      <c r="G464" s="21"/>
      <c r="P464" s="16"/>
    </row>
    <row r="465" spans="5:16" s="4" customFormat="1" ht="12.75">
      <c r="E465" s="9"/>
      <c r="F465" s="9"/>
      <c r="G465" s="21"/>
      <c r="P465" s="16"/>
    </row>
    <row r="466" spans="5:16" s="4" customFormat="1" ht="12.75">
      <c r="E466" s="9"/>
      <c r="F466" s="9"/>
      <c r="G466" s="21"/>
      <c r="P466" s="16"/>
    </row>
    <row r="467" spans="5:16" s="4" customFormat="1" ht="12.75">
      <c r="E467" s="9"/>
      <c r="F467" s="9"/>
      <c r="G467" s="21"/>
      <c r="P467" s="16"/>
    </row>
    <row r="468" spans="5:16" s="4" customFormat="1" ht="12.75">
      <c r="E468" s="9"/>
      <c r="F468" s="9"/>
      <c r="G468" s="21"/>
      <c r="P468" s="16"/>
    </row>
    <row r="469" spans="5:16" s="4" customFormat="1" ht="12.75">
      <c r="E469" s="9"/>
      <c r="F469" s="9"/>
      <c r="G469" s="21"/>
      <c r="P469" s="16"/>
    </row>
    <row r="470" spans="5:16" s="4" customFormat="1" ht="12.75">
      <c r="E470" s="9"/>
      <c r="F470" s="9"/>
      <c r="G470" s="21"/>
      <c r="H470" s="14"/>
      <c r="I470" s="14"/>
      <c r="J470" s="14"/>
      <c r="K470" s="14"/>
      <c r="L470" s="14"/>
      <c r="P470" s="16"/>
    </row>
    <row r="471" spans="5:16" s="4" customFormat="1" ht="12.75">
      <c r="E471" s="9"/>
      <c r="F471" s="9"/>
      <c r="G471" s="21"/>
      <c r="H471" s="14"/>
      <c r="I471" s="14"/>
      <c r="J471" s="14"/>
      <c r="K471" s="14"/>
      <c r="L471" s="14"/>
      <c r="P471" s="16"/>
    </row>
    <row r="472" spans="5:16" s="4" customFormat="1" ht="12.75">
      <c r="E472" s="9"/>
      <c r="F472" s="9"/>
      <c r="G472" s="21"/>
      <c r="H472" s="14"/>
      <c r="I472" s="14"/>
      <c r="J472" s="14"/>
      <c r="K472" s="14"/>
      <c r="L472" s="14"/>
      <c r="P472" s="16"/>
    </row>
    <row r="473" spans="5:16" s="4" customFormat="1" ht="12.75">
      <c r="E473" s="9"/>
      <c r="F473" s="9"/>
      <c r="G473" s="21"/>
      <c r="H473" s="14"/>
      <c r="I473" s="14"/>
      <c r="J473" s="14"/>
      <c r="K473" s="14"/>
      <c r="L473" s="14"/>
      <c r="P473" s="16"/>
    </row>
    <row r="474" spans="5:16" s="4" customFormat="1" ht="12.75">
      <c r="E474" s="9"/>
      <c r="F474" s="9"/>
      <c r="G474" s="21"/>
      <c r="H474" s="14"/>
      <c r="I474" s="14"/>
      <c r="J474" s="14"/>
      <c r="K474" s="14"/>
      <c r="L474" s="14"/>
      <c r="P474" s="16"/>
    </row>
    <row r="475" spans="5:16" s="4" customFormat="1" ht="12.75">
      <c r="E475" s="9"/>
      <c r="F475" s="9"/>
      <c r="G475" s="21"/>
      <c r="H475" s="14"/>
      <c r="I475" s="14"/>
      <c r="J475" s="14"/>
      <c r="K475" s="14"/>
      <c r="L475" s="14"/>
      <c r="P475" s="16"/>
    </row>
    <row r="476" spans="5:16" s="4" customFormat="1" ht="12.75">
      <c r="E476" s="9"/>
      <c r="F476" s="9"/>
      <c r="G476" s="21"/>
      <c r="H476" s="14"/>
      <c r="I476" s="14"/>
      <c r="J476" s="14"/>
      <c r="K476" s="14"/>
      <c r="L476" s="14"/>
      <c r="P476" s="16"/>
    </row>
    <row r="477" spans="5:16" s="4" customFormat="1" ht="12.75">
      <c r="E477" s="9"/>
      <c r="F477" s="9"/>
      <c r="G477" s="21"/>
      <c r="H477" s="14"/>
      <c r="I477" s="14"/>
      <c r="J477" s="14"/>
      <c r="K477" s="14"/>
      <c r="L477" s="14"/>
      <c r="P477" s="16"/>
    </row>
    <row r="478" spans="5:16" s="4" customFormat="1" ht="12.75">
      <c r="E478" s="9"/>
      <c r="F478" s="9"/>
      <c r="G478" s="21"/>
      <c r="P478" s="16"/>
    </row>
    <row r="479" spans="5:16" s="4" customFormat="1" ht="12.75">
      <c r="E479" s="9"/>
      <c r="F479" s="9"/>
      <c r="G479" s="21"/>
      <c r="P479" s="16"/>
    </row>
    <row r="480" spans="5:16" s="4" customFormat="1" ht="12.75">
      <c r="E480" s="9"/>
      <c r="F480" s="9"/>
      <c r="G480" s="21"/>
      <c r="P480" s="16"/>
    </row>
    <row r="481" spans="5:16" s="4" customFormat="1" ht="12.75">
      <c r="E481" s="9"/>
      <c r="F481" s="9"/>
      <c r="G481" s="21"/>
      <c r="P481" s="16"/>
    </row>
    <row r="482" spans="5:16" s="4" customFormat="1" ht="12.75">
      <c r="E482" s="9"/>
      <c r="F482" s="9"/>
      <c r="G482" s="21"/>
      <c r="P482" s="16"/>
    </row>
    <row r="483" spans="5:16" s="4" customFormat="1" ht="12.75">
      <c r="E483" s="9"/>
      <c r="F483" s="9"/>
      <c r="G483" s="21"/>
      <c r="P483" s="16"/>
    </row>
    <row r="484" spans="5:16" s="4" customFormat="1" ht="12.75">
      <c r="E484" s="9"/>
      <c r="F484" s="9"/>
      <c r="G484" s="21"/>
      <c r="P484" s="16"/>
    </row>
    <row r="485" spans="5:16" s="4" customFormat="1" ht="12.75">
      <c r="E485" s="9"/>
      <c r="F485" s="9"/>
      <c r="G485" s="21"/>
      <c r="P485" s="16"/>
    </row>
    <row r="486" spans="5:16" s="4" customFormat="1" ht="12.75">
      <c r="E486" s="9"/>
      <c r="F486" s="9"/>
      <c r="G486" s="21"/>
      <c r="P486" s="16"/>
    </row>
    <row r="487" spans="5:16" s="4" customFormat="1" ht="12.75">
      <c r="E487" s="9"/>
      <c r="F487" s="9"/>
      <c r="G487" s="21"/>
      <c r="P487" s="16"/>
    </row>
    <row r="488" spans="5:16" s="4" customFormat="1" ht="12.75">
      <c r="E488" s="9"/>
      <c r="F488" s="9"/>
      <c r="G488" s="21"/>
      <c r="P488" s="16"/>
    </row>
    <row r="489" spans="5:16" s="4" customFormat="1" ht="12.75">
      <c r="E489" s="9"/>
      <c r="F489" s="9"/>
      <c r="G489" s="21"/>
      <c r="P489" s="16"/>
    </row>
    <row r="490" spans="5:16" s="4" customFormat="1" ht="12.75">
      <c r="E490" s="9"/>
      <c r="F490" s="9"/>
      <c r="G490" s="21"/>
      <c r="P490" s="16"/>
    </row>
    <row r="491" spans="5:16" s="4" customFormat="1" ht="12.75">
      <c r="E491" s="9"/>
      <c r="F491" s="9"/>
      <c r="G491" s="21"/>
      <c r="P491" s="16"/>
    </row>
    <row r="492" spans="5:16" s="4" customFormat="1" ht="12.75">
      <c r="E492" s="9"/>
      <c r="F492" s="9"/>
      <c r="G492" s="21"/>
      <c r="P492" s="16"/>
    </row>
    <row r="493" spans="5:16" s="4" customFormat="1" ht="12.75">
      <c r="E493" s="9"/>
      <c r="F493" s="9"/>
      <c r="G493" s="21"/>
      <c r="P493" s="16"/>
    </row>
    <row r="494" spans="5:16" s="4" customFormat="1" ht="12.75">
      <c r="E494" s="9"/>
      <c r="F494" s="9"/>
      <c r="G494" s="21"/>
      <c r="P494" s="16"/>
    </row>
    <row r="495" spans="5:16" s="4" customFormat="1" ht="12.75">
      <c r="E495" s="9"/>
      <c r="F495" s="9"/>
      <c r="G495" s="21"/>
      <c r="P495" s="16"/>
    </row>
    <row r="496" spans="5:16" s="4" customFormat="1" ht="12.75">
      <c r="E496" s="9"/>
      <c r="F496" s="9"/>
      <c r="G496" s="21"/>
      <c r="P496" s="16"/>
    </row>
    <row r="497" spans="5:16" s="4" customFormat="1" ht="12.75">
      <c r="E497" s="9"/>
      <c r="F497" s="9"/>
      <c r="G497" s="21"/>
      <c r="P497" s="16"/>
    </row>
    <row r="498" spans="5:16" s="4" customFormat="1" ht="12.75">
      <c r="E498" s="9"/>
      <c r="F498" s="9"/>
      <c r="G498" s="21"/>
      <c r="P498" s="16"/>
    </row>
    <row r="499" spans="5:16" s="4" customFormat="1" ht="12.75">
      <c r="E499" s="9"/>
      <c r="F499" s="9"/>
      <c r="G499" s="21"/>
      <c r="P499" s="16"/>
    </row>
    <row r="500" spans="5:16" s="4" customFormat="1" ht="12.75">
      <c r="E500" s="12"/>
      <c r="F500" s="12"/>
      <c r="G500" s="22"/>
      <c r="P500" s="16"/>
    </row>
    <row r="501" spans="5:16" s="4" customFormat="1" ht="12.75">
      <c r="E501" s="9"/>
      <c r="F501" s="9"/>
      <c r="G501" s="21"/>
      <c r="P501" s="16"/>
    </row>
    <row r="502" spans="5:16" s="4" customFormat="1" ht="12.75">
      <c r="E502" s="9"/>
      <c r="F502" s="9"/>
      <c r="G502" s="21"/>
      <c r="P502" s="16"/>
    </row>
    <row r="503" spans="5:16" s="4" customFormat="1" ht="12.75">
      <c r="E503" s="9"/>
      <c r="F503" s="9"/>
      <c r="G503" s="21"/>
      <c r="P503" s="16"/>
    </row>
    <row r="504" spans="5:16" s="4" customFormat="1" ht="12.75">
      <c r="E504" s="9"/>
      <c r="F504" s="9"/>
      <c r="G504" s="21"/>
      <c r="P504" s="16"/>
    </row>
    <row r="505" spans="5:16" s="4" customFormat="1" ht="12.75">
      <c r="E505" s="9"/>
      <c r="F505" s="9"/>
      <c r="G505" s="21"/>
      <c r="P505" s="16"/>
    </row>
    <row r="506" spans="5:16" s="4" customFormat="1" ht="12.75">
      <c r="E506" s="9"/>
      <c r="F506" s="9"/>
      <c r="G506" s="21"/>
      <c r="P506" s="16"/>
    </row>
    <row r="507" spans="5:16" s="4" customFormat="1" ht="12.75">
      <c r="E507" s="9"/>
      <c r="F507" s="9"/>
      <c r="G507" s="21"/>
      <c r="P507" s="16"/>
    </row>
    <row r="508" spans="5:16" s="4" customFormat="1" ht="12.75">
      <c r="E508" s="9"/>
      <c r="F508" s="9"/>
      <c r="G508" s="21"/>
      <c r="P508" s="16"/>
    </row>
    <row r="509" spans="5:16" s="4" customFormat="1" ht="12.75">
      <c r="E509" s="9"/>
      <c r="F509" s="9"/>
      <c r="G509" s="21"/>
      <c r="P509" s="16"/>
    </row>
    <row r="510" spans="5:16" s="4" customFormat="1" ht="12.75">
      <c r="E510" s="9"/>
      <c r="F510" s="9"/>
      <c r="G510" s="21"/>
      <c r="P510" s="16"/>
    </row>
    <row r="511" spans="5:16" s="4" customFormat="1" ht="12.75">
      <c r="E511" s="9"/>
      <c r="F511" s="9"/>
      <c r="G511" s="21"/>
      <c r="P511" s="16"/>
    </row>
    <row r="512" spans="5:16" s="4" customFormat="1" ht="12.75">
      <c r="E512" s="9"/>
      <c r="F512" s="9"/>
      <c r="G512" s="21"/>
      <c r="P512" s="16"/>
    </row>
    <row r="513" spans="5:16" s="4" customFormat="1" ht="12.75">
      <c r="E513" s="9"/>
      <c r="F513" s="9"/>
      <c r="G513" s="21"/>
      <c r="P513" s="16"/>
    </row>
    <row r="514" spans="5:16" s="4" customFormat="1" ht="12.75">
      <c r="E514" s="9"/>
      <c r="F514" s="9"/>
      <c r="G514" s="21"/>
      <c r="P514" s="16"/>
    </row>
    <row r="515" spans="5:16" s="4" customFormat="1" ht="12.75">
      <c r="E515" s="9"/>
      <c r="F515" s="9"/>
      <c r="G515" s="21"/>
      <c r="P515" s="16"/>
    </row>
    <row r="516" spans="5:16" s="4" customFormat="1" ht="12.75">
      <c r="E516" s="9"/>
      <c r="F516" s="9"/>
      <c r="G516" s="21"/>
      <c r="P516" s="16"/>
    </row>
    <row r="517" spans="5:16" s="4" customFormat="1" ht="12.75">
      <c r="E517" s="9"/>
      <c r="F517" s="9"/>
      <c r="G517" s="21"/>
      <c r="P517" s="16"/>
    </row>
    <row r="518" spans="5:16" s="4" customFormat="1" ht="12.75">
      <c r="E518" s="9"/>
      <c r="F518" s="9"/>
      <c r="G518" s="21"/>
      <c r="P518" s="16"/>
    </row>
    <row r="519" spans="5:16" s="4" customFormat="1" ht="12.75">
      <c r="E519" s="9"/>
      <c r="F519" s="9"/>
      <c r="G519" s="21"/>
      <c r="H519" s="14"/>
      <c r="I519" s="14"/>
      <c r="J519" s="14"/>
      <c r="K519" s="14"/>
      <c r="L519" s="14"/>
      <c r="M519" s="14"/>
      <c r="N519" s="14"/>
      <c r="O519" s="14"/>
      <c r="P519" s="16"/>
    </row>
    <row r="520" spans="5:16" s="4" customFormat="1" ht="12.75">
      <c r="E520" s="9"/>
      <c r="F520" s="9"/>
      <c r="G520" s="21"/>
      <c r="P520" s="16"/>
    </row>
    <row r="521" spans="5:16" s="4" customFormat="1" ht="12.75">
      <c r="E521" s="9"/>
      <c r="F521" s="9"/>
      <c r="G521" s="21"/>
      <c r="P521" s="16"/>
    </row>
    <row r="522" spans="5:16" s="4" customFormat="1" ht="12.75">
      <c r="E522" s="9"/>
      <c r="F522" s="9"/>
      <c r="G522" s="21"/>
      <c r="P522" s="16"/>
    </row>
    <row r="523" spans="5:16" s="4" customFormat="1" ht="12.75">
      <c r="E523" s="9"/>
      <c r="F523" s="9"/>
      <c r="G523" s="21"/>
      <c r="P523" s="16"/>
    </row>
    <row r="524" spans="5:16" s="4" customFormat="1" ht="12.75">
      <c r="E524" s="9"/>
      <c r="F524" s="9"/>
      <c r="G524" s="21"/>
      <c r="P524" s="16"/>
    </row>
    <row r="525" spans="5:16" s="4" customFormat="1" ht="12.75">
      <c r="E525" s="9"/>
      <c r="F525" s="9"/>
      <c r="G525" s="21"/>
      <c r="P525" s="16"/>
    </row>
    <row r="526" spans="5:16" s="4" customFormat="1" ht="12.75">
      <c r="E526" s="9"/>
      <c r="F526" s="9"/>
      <c r="G526" s="21"/>
      <c r="P526" s="16"/>
    </row>
    <row r="527" spans="5:16" s="4" customFormat="1" ht="12.75">
      <c r="E527" s="9"/>
      <c r="F527" s="9"/>
      <c r="G527" s="21"/>
      <c r="H527" s="14"/>
      <c r="I527" s="14"/>
      <c r="J527" s="14"/>
      <c r="K527" s="14"/>
      <c r="L527" s="14"/>
      <c r="M527" s="19"/>
      <c r="N527" s="19"/>
      <c r="O527" s="19"/>
      <c r="P527" s="16"/>
    </row>
    <row r="528" spans="5:16" s="4" customFormat="1" ht="12.75">
      <c r="E528" s="9"/>
      <c r="F528" s="9"/>
      <c r="G528" s="21"/>
      <c r="P528" s="16"/>
    </row>
    <row r="529" spans="5:16" s="4" customFormat="1" ht="12.75">
      <c r="E529" s="9"/>
      <c r="F529" s="9"/>
      <c r="G529" s="21"/>
      <c r="P529" s="16"/>
    </row>
    <row r="530" spans="5:16" s="4" customFormat="1" ht="12.75">
      <c r="E530" s="9"/>
      <c r="F530" s="9"/>
      <c r="G530" s="21"/>
      <c r="P530" s="16"/>
    </row>
    <row r="531" spans="5:16" s="4" customFormat="1" ht="12.75">
      <c r="E531" s="9"/>
      <c r="F531" s="9"/>
      <c r="G531" s="21"/>
      <c r="P531" s="16"/>
    </row>
    <row r="532" spans="5:16" s="4" customFormat="1" ht="12.75">
      <c r="E532" s="9"/>
      <c r="F532" s="9"/>
      <c r="G532" s="21"/>
      <c r="P532" s="16"/>
    </row>
    <row r="533" spans="5:16" s="4" customFormat="1" ht="12.75">
      <c r="E533" s="9"/>
      <c r="F533" s="9"/>
      <c r="G533" s="21"/>
      <c r="P533" s="16"/>
    </row>
    <row r="534" spans="5:16" s="4" customFormat="1" ht="12.75">
      <c r="E534" s="9"/>
      <c r="F534" s="9"/>
      <c r="G534" s="21"/>
      <c r="P534" s="16"/>
    </row>
    <row r="535" spans="5:16" s="4" customFormat="1" ht="12.75">
      <c r="E535" s="9"/>
      <c r="F535" s="9"/>
      <c r="G535" s="21"/>
      <c r="P535" s="16"/>
    </row>
    <row r="536" spans="5:16" s="4" customFormat="1" ht="12.75">
      <c r="E536" s="9"/>
      <c r="F536" s="9"/>
      <c r="G536" s="21"/>
      <c r="P536" s="16"/>
    </row>
    <row r="537" spans="5:16" s="4" customFormat="1" ht="12.75">
      <c r="E537" s="9"/>
      <c r="F537" s="9"/>
      <c r="G537" s="21"/>
      <c r="M537" s="13"/>
      <c r="N537" s="13"/>
      <c r="O537" s="13"/>
      <c r="P537" s="15"/>
    </row>
    <row r="538" spans="5:16" s="4" customFormat="1" ht="12.75">
      <c r="E538" s="9"/>
      <c r="F538" s="9"/>
      <c r="G538" s="21"/>
      <c r="M538" s="13"/>
      <c r="N538" s="13"/>
      <c r="O538" s="13"/>
      <c r="P538" s="15"/>
    </row>
    <row r="539" spans="5:16" s="4" customFormat="1" ht="12.75">
      <c r="E539" s="9"/>
      <c r="F539" s="9"/>
      <c r="G539" s="21"/>
      <c r="M539" s="13"/>
      <c r="N539" s="13"/>
      <c r="O539" s="13"/>
      <c r="P539" s="15"/>
    </row>
    <row r="540" spans="5:16" s="4" customFormat="1" ht="12.75">
      <c r="E540" s="9"/>
      <c r="F540" s="9"/>
      <c r="G540" s="21"/>
      <c r="M540" s="13"/>
      <c r="N540" s="13"/>
      <c r="O540" s="13"/>
      <c r="P540" s="15"/>
    </row>
    <row r="541" spans="5:16" s="4" customFormat="1" ht="12.75">
      <c r="E541" s="9"/>
      <c r="F541" s="9"/>
      <c r="G541" s="21"/>
      <c r="M541" s="13"/>
      <c r="N541" s="13"/>
      <c r="O541" s="13"/>
      <c r="P541" s="15"/>
    </row>
    <row r="542" spans="5:19" s="13" customFormat="1" ht="12.75">
      <c r="E542" s="12"/>
      <c r="F542" s="12"/>
      <c r="G542" s="22"/>
      <c r="P542" s="15"/>
      <c r="R542" s="4"/>
      <c r="S542" s="4"/>
    </row>
    <row r="543" spans="5:16" s="4" customFormat="1" ht="12.75">
      <c r="E543" s="9"/>
      <c r="F543" s="9"/>
      <c r="G543" s="21"/>
      <c r="M543" s="13"/>
      <c r="N543" s="13"/>
      <c r="O543" s="13"/>
      <c r="P543" s="15"/>
    </row>
    <row r="544" spans="5:16" s="4" customFormat="1" ht="12.75">
      <c r="E544" s="9"/>
      <c r="F544" s="9"/>
      <c r="G544" s="21"/>
      <c r="M544" s="13"/>
      <c r="N544" s="13"/>
      <c r="O544" s="13"/>
      <c r="P544" s="15"/>
    </row>
    <row r="545" spans="5:19" s="13" customFormat="1" ht="12.75">
      <c r="E545" s="12"/>
      <c r="F545" s="12"/>
      <c r="G545" s="22"/>
      <c r="P545" s="15"/>
      <c r="R545" s="4"/>
      <c r="S545" s="4"/>
    </row>
    <row r="546" spans="5:16" s="4" customFormat="1" ht="12.75">
      <c r="E546" s="9"/>
      <c r="F546" s="9"/>
      <c r="G546" s="21"/>
      <c r="M546" s="13"/>
      <c r="N546" s="13"/>
      <c r="O546" s="13"/>
      <c r="P546" s="15"/>
    </row>
    <row r="547" spans="5:19" s="13" customFormat="1" ht="12.75">
      <c r="E547" s="12"/>
      <c r="F547" s="12"/>
      <c r="G547" s="22"/>
      <c r="P547" s="15"/>
      <c r="R547" s="4"/>
      <c r="S547" s="4"/>
    </row>
    <row r="548" spans="5:19" s="13" customFormat="1" ht="12.75">
      <c r="E548" s="12"/>
      <c r="F548" s="12"/>
      <c r="G548" s="22"/>
      <c r="P548" s="15"/>
      <c r="R548" s="4"/>
      <c r="S548" s="4"/>
    </row>
    <row r="549" spans="5:16" s="4" customFormat="1" ht="12.75">
      <c r="E549" s="9"/>
      <c r="F549" s="9"/>
      <c r="G549" s="21"/>
      <c r="M549" s="13"/>
      <c r="N549" s="13"/>
      <c r="O549" s="13"/>
      <c r="P549" s="15"/>
    </row>
    <row r="550" spans="5:16" s="4" customFormat="1" ht="12.75">
      <c r="E550" s="9"/>
      <c r="F550" s="9"/>
      <c r="G550" s="21"/>
      <c r="M550" s="13"/>
      <c r="N550" s="13"/>
      <c r="O550" s="13"/>
      <c r="P550" s="15"/>
    </row>
    <row r="551" spans="5:16" s="4" customFormat="1" ht="12.75">
      <c r="E551" s="9"/>
      <c r="F551" s="9"/>
      <c r="G551" s="21"/>
      <c r="M551" s="13"/>
      <c r="N551" s="13"/>
      <c r="O551" s="13"/>
      <c r="P551" s="15"/>
    </row>
    <row r="552" spans="5:16" s="4" customFormat="1" ht="12.75">
      <c r="E552" s="9"/>
      <c r="F552" s="9"/>
      <c r="G552" s="21"/>
      <c r="M552" s="13"/>
      <c r="N552" s="13"/>
      <c r="O552" s="13"/>
      <c r="P552" s="15"/>
    </row>
    <row r="553" spans="5:16" s="4" customFormat="1" ht="12.75">
      <c r="E553" s="9"/>
      <c r="F553" s="9"/>
      <c r="G553" s="21"/>
      <c r="M553" s="13"/>
      <c r="N553" s="13"/>
      <c r="O553" s="13"/>
      <c r="P553" s="15"/>
    </row>
    <row r="554" spans="5:16" s="4" customFormat="1" ht="12.75">
      <c r="E554" s="9"/>
      <c r="F554" s="9"/>
      <c r="G554" s="21"/>
      <c r="M554" s="13"/>
      <c r="N554" s="13"/>
      <c r="O554" s="13"/>
      <c r="P554" s="15"/>
    </row>
    <row r="555" spans="5:16" s="4" customFormat="1" ht="12.75">
      <c r="E555" s="9"/>
      <c r="F555" s="9"/>
      <c r="G555" s="21"/>
      <c r="M555" s="13"/>
      <c r="N555" s="13"/>
      <c r="O555" s="13"/>
      <c r="P555" s="15"/>
    </row>
    <row r="556" spans="5:16" s="4" customFormat="1" ht="12.75">
      <c r="E556" s="9"/>
      <c r="F556" s="9"/>
      <c r="G556" s="21"/>
      <c r="M556" s="13"/>
      <c r="N556" s="13"/>
      <c r="O556" s="13"/>
      <c r="P556" s="15"/>
    </row>
    <row r="557" spans="5:16" s="4" customFormat="1" ht="12.75">
      <c r="E557" s="9"/>
      <c r="F557" s="9"/>
      <c r="G557" s="21"/>
      <c r="M557" s="13"/>
      <c r="N557" s="13"/>
      <c r="O557" s="13"/>
      <c r="P557" s="15"/>
    </row>
    <row r="558" spans="5:16" s="4" customFormat="1" ht="12.75">
      <c r="E558" s="9"/>
      <c r="F558" s="9"/>
      <c r="G558" s="21"/>
      <c r="M558" s="13"/>
      <c r="N558" s="13"/>
      <c r="O558" s="13"/>
      <c r="P558" s="15"/>
    </row>
    <row r="559" spans="5:16" s="4" customFormat="1" ht="12.75">
      <c r="E559" s="9"/>
      <c r="F559" s="9"/>
      <c r="G559" s="21"/>
      <c r="M559" s="13"/>
      <c r="N559" s="13"/>
      <c r="O559" s="13"/>
      <c r="P559" s="15"/>
    </row>
    <row r="560" spans="5:16" s="4" customFormat="1" ht="12.75">
      <c r="E560" s="9"/>
      <c r="F560" s="9"/>
      <c r="G560" s="21"/>
      <c r="M560" s="13"/>
      <c r="N560" s="13"/>
      <c r="O560" s="13"/>
      <c r="P560" s="15"/>
    </row>
    <row r="561" spans="5:16" s="4" customFormat="1" ht="12.75">
      <c r="E561" s="9"/>
      <c r="F561" s="9"/>
      <c r="G561" s="21"/>
      <c r="M561" s="13"/>
      <c r="N561" s="13"/>
      <c r="O561" s="13"/>
      <c r="P561" s="15"/>
    </row>
    <row r="562" spans="5:16" s="4" customFormat="1" ht="12.75">
      <c r="E562" s="9"/>
      <c r="F562" s="9"/>
      <c r="G562" s="21"/>
      <c r="M562" s="13"/>
      <c r="N562" s="13"/>
      <c r="O562" s="13"/>
      <c r="P562" s="15"/>
    </row>
    <row r="563" spans="5:16" s="4" customFormat="1" ht="12.75">
      <c r="E563" s="9"/>
      <c r="F563" s="9"/>
      <c r="G563" s="21"/>
      <c r="M563" s="13"/>
      <c r="N563" s="13"/>
      <c r="O563" s="13"/>
      <c r="P563" s="15"/>
    </row>
    <row r="564" spans="5:16" s="4" customFormat="1" ht="12.75">
      <c r="E564" s="9"/>
      <c r="F564" s="9"/>
      <c r="G564" s="21"/>
      <c r="M564" s="13"/>
      <c r="N564" s="13"/>
      <c r="O564" s="13"/>
      <c r="P564" s="15"/>
    </row>
    <row r="565" spans="5:16" s="4" customFormat="1" ht="12.75">
      <c r="E565" s="9"/>
      <c r="F565" s="9"/>
      <c r="G565" s="21"/>
      <c r="M565" s="13"/>
      <c r="N565" s="13"/>
      <c r="O565" s="13"/>
      <c r="P565" s="15"/>
    </row>
    <row r="566" spans="5:16" s="4" customFormat="1" ht="12.75">
      <c r="E566" s="9"/>
      <c r="F566" s="9"/>
      <c r="G566" s="21"/>
      <c r="M566" s="13"/>
      <c r="N566" s="13"/>
      <c r="O566" s="13"/>
      <c r="P566" s="15"/>
    </row>
    <row r="567" spans="5:16" s="4" customFormat="1" ht="12.75">
      <c r="E567" s="9"/>
      <c r="F567" s="9"/>
      <c r="G567" s="21"/>
      <c r="M567" s="13"/>
      <c r="N567" s="13"/>
      <c r="O567" s="13"/>
      <c r="P567" s="15"/>
    </row>
    <row r="568" spans="5:16" s="4" customFormat="1" ht="12.75">
      <c r="E568" s="9"/>
      <c r="F568" s="9"/>
      <c r="G568" s="21"/>
      <c r="M568" s="13"/>
      <c r="N568" s="13"/>
      <c r="O568" s="13"/>
      <c r="P568" s="15"/>
    </row>
    <row r="569" spans="5:16" s="4" customFormat="1" ht="12.75">
      <c r="E569" s="9"/>
      <c r="F569" s="9"/>
      <c r="G569" s="21"/>
      <c r="M569" s="13"/>
      <c r="N569" s="13"/>
      <c r="O569" s="13"/>
      <c r="P569" s="15"/>
    </row>
    <row r="570" spans="5:16" s="4" customFormat="1" ht="12.75">
      <c r="E570" s="9"/>
      <c r="F570" s="9"/>
      <c r="G570" s="21"/>
      <c r="M570" s="13"/>
      <c r="N570" s="13"/>
      <c r="O570" s="13"/>
      <c r="P570" s="15"/>
    </row>
    <row r="571" spans="5:16" s="4" customFormat="1" ht="12.75">
      <c r="E571" s="9"/>
      <c r="F571" s="9"/>
      <c r="G571" s="21"/>
      <c r="M571" s="13"/>
      <c r="N571" s="13"/>
      <c r="O571" s="13"/>
      <c r="P571" s="15"/>
    </row>
    <row r="572" spans="5:16" s="4" customFormat="1" ht="12.75">
      <c r="E572" s="9"/>
      <c r="F572" s="9"/>
      <c r="G572" s="21"/>
      <c r="M572" s="13"/>
      <c r="N572" s="13"/>
      <c r="O572" s="13"/>
      <c r="P572" s="15"/>
    </row>
    <row r="573" spans="5:16" s="4" customFormat="1" ht="12.75">
      <c r="E573" s="9"/>
      <c r="F573" s="9"/>
      <c r="G573" s="21"/>
      <c r="M573" s="13"/>
      <c r="N573" s="13"/>
      <c r="O573" s="13"/>
      <c r="P573" s="15"/>
    </row>
    <row r="574" spans="5:16" s="4" customFormat="1" ht="12.75">
      <c r="E574" s="9"/>
      <c r="F574" s="9"/>
      <c r="G574" s="21"/>
      <c r="M574" s="13"/>
      <c r="N574" s="13"/>
      <c r="O574" s="13"/>
      <c r="P574" s="15"/>
    </row>
    <row r="575" spans="5:16" s="4" customFormat="1" ht="12.75">
      <c r="E575" s="9"/>
      <c r="F575" s="9"/>
      <c r="G575" s="21"/>
      <c r="M575" s="13"/>
      <c r="N575" s="13"/>
      <c r="O575" s="13"/>
      <c r="P575" s="15"/>
    </row>
    <row r="576" spans="5:16" s="4" customFormat="1" ht="12.75">
      <c r="E576" s="9"/>
      <c r="F576" s="9"/>
      <c r="G576" s="21"/>
      <c r="M576" s="13"/>
      <c r="N576" s="13"/>
      <c r="O576" s="13"/>
      <c r="P576" s="15"/>
    </row>
    <row r="577" spans="5:16" s="4" customFormat="1" ht="12.75">
      <c r="E577" s="9"/>
      <c r="F577" s="9"/>
      <c r="G577" s="21"/>
      <c r="M577" s="13"/>
      <c r="N577" s="13"/>
      <c r="O577" s="13"/>
      <c r="P577" s="15"/>
    </row>
    <row r="578" spans="5:16" s="4" customFormat="1" ht="12.75">
      <c r="E578" s="9"/>
      <c r="F578" s="9"/>
      <c r="G578" s="21"/>
      <c r="M578" s="13"/>
      <c r="N578" s="13"/>
      <c r="O578" s="13"/>
      <c r="P578" s="15"/>
    </row>
    <row r="579" spans="5:16" s="4" customFormat="1" ht="12.75">
      <c r="E579" s="9"/>
      <c r="F579" s="9"/>
      <c r="G579" s="21"/>
      <c r="M579" s="13"/>
      <c r="N579" s="13"/>
      <c r="O579" s="13"/>
      <c r="P579" s="15"/>
    </row>
    <row r="580" spans="5:16" s="4" customFormat="1" ht="12.75">
      <c r="E580" s="9"/>
      <c r="F580" s="9"/>
      <c r="G580" s="21"/>
      <c r="M580" s="13"/>
      <c r="N580" s="13"/>
      <c r="O580" s="13"/>
      <c r="P580" s="15"/>
    </row>
    <row r="581" spans="5:16" s="4" customFormat="1" ht="12.75">
      <c r="E581" s="9"/>
      <c r="F581" s="9"/>
      <c r="G581" s="21"/>
      <c r="M581" s="13"/>
      <c r="N581" s="13"/>
      <c r="O581" s="13"/>
      <c r="P581" s="15"/>
    </row>
    <row r="582" spans="5:16" s="4" customFormat="1" ht="12.75">
      <c r="E582" s="9"/>
      <c r="F582" s="9"/>
      <c r="G582" s="21"/>
      <c r="M582" s="13"/>
      <c r="N582" s="13"/>
      <c r="O582" s="13"/>
      <c r="P582" s="15"/>
    </row>
    <row r="583" spans="5:16" s="4" customFormat="1" ht="12.75">
      <c r="E583" s="9"/>
      <c r="F583" s="9"/>
      <c r="G583" s="21"/>
      <c r="M583" s="13"/>
      <c r="N583" s="13"/>
      <c r="O583" s="13"/>
      <c r="P583" s="15"/>
    </row>
    <row r="584" spans="5:16" s="4" customFormat="1" ht="12.75">
      <c r="E584" s="9"/>
      <c r="F584" s="9"/>
      <c r="G584" s="21"/>
      <c r="M584" s="13"/>
      <c r="N584" s="13"/>
      <c r="O584" s="13"/>
      <c r="P584" s="15"/>
    </row>
    <row r="585" spans="5:16" s="4" customFormat="1" ht="12.75">
      <c r="E585" s="9"/>
      <c r="F585" s="9"/>
      <c r="G585" s="21"/>
      <c r="M585" s="13"/>
      <c r="N585" s="13"/>
      <c r="O585" s="13"/>
      <c r="P585" s="15"/>
    </row>
    <row r="586" spans="5:16" s="4" customFormat="1" ht="12.75">
      <c r="E586" s="9"/>
      <c r="F586" s="9"/>
      <c r="G586" s="21"/>
      <c r="M586" s="13"/>
      <c r="N586" s="13"/>
      <c r="O586" s="13"/>
      <c r="P586" s="15"/>
    </row>
    <row r="587" spans="5:16" s="4" customFormat="1" ht="12.75">
      <c r="E587" s="9"/>
      <c r="F587" s="9"/>
      <c r="G587" s="21"/>
      <c r="M587" s="13"/>
      <c r="N587" s="13"/>
      <c r="O587" s="13"/>
      <c r="P587" s="15"/>
    </row>
    <row r="588" spans="5:16" s="4" customFormat="1" ht="12.75">
      <c r="E588" s="9"/>
      <c r="F588" s="9"/>
      <c r="G588" s="21"/>
      <c r="M588" s="13"/>
      <c r="N588" s="13"/>
      <c r="O588" s="13"/>
      <c r="P588" s="15"/>
    </row>
    <row r="589" spans="5:16" s="4" customFormat="1" ht="12.75">
      <c r="E589" s="9"/>
      <c r="F589" s="9"/>
      <c r="G589" s="21"/>
      <c r="M589" s="13"/>
      <c r="N589" s="13"/>
      <c r="O589" s="13"/>
      <c r="P589" s="15"/>
    </row>
    <row r="590" spans="5:16" s="4" customFormat="1" ht="12.75">
      <c r="E590" s="9"/>
      <c r="F590" s="9"/>
      <c r="G590" s="21"/>
      <c r="M590" s="13"/>
      <c r="N590" s="13"/>
      <c r="O590" s="13"/>
      <c r="P590" s="15"/>
    </row>
    <row r="591" spans="5:16" s="4" customFormat="1" ht="12.75">
      <c r="E591" s="9"/>
      <c r="F591" s="9"/>
      <c r="G591" s="21"/>
      <c r="M591" s="13"/>
      <c r="N591" s="13"/>
      <c r="O591" s="13"/>
      <c r="P591" s="15"/>
    </row>
    <row r="592" spans="5:16" s="4" customFormat="1" ht="12.75">
      <c r="E592" s="9"/>
      <c r="F592" s="9"/>
      <c r="G592" s="21"/>
      <c r="M592" s="13"/>
      <c r="N592" s="13"/>
      <c r="O592" s="13"/>
      <c r="P592" s="15"/>
    </row>
    <row r="593" spans="5:16" s="4" customFormat="1" ht="12.75">
      <c r="E593" s="9"/>
      <c r="F593" s="9"/>
      <c r="G593" s="21"/>
      <c r="M593" s="13"/>
      <c r="N593" s="13"/>
      <c r="O593" s="13"/>
      <c r="P593" s="15"/>
    </row>
    <row r="594" spans="5:16" s="4" customFormat="1" ht="12.75">
      <c r="E594" s="9"/>
      <c r="F594" s="9"/>
      <c r="G594" s="21"/>
      <c r="H594" s="14"/>
      <c r="I594" s="14"/>
      <c r="J594" s="14"/>
      <c r="K594" s="14"/>
      <c r="L594" s="14"/>
      <c r="M594" s="19"/>
      <c r="N594" s="19"/>
      <c r="O594" s="19"/>
      <c r="P594" s="15"/>
    </row>
    <row r="595" spans="5:16" s="4" customFormat="1" ht="12.75">
      <c r="E595" s="9"/>
      <c r="F595" s="9"/>
      <c r="G595" s="21"/>
      <c r="M595" s="13"/>
      <c r="N595" s="13"/>
      <c r="O595" s="13"/>
      <c r="P595" s="15"/>
    </row>
    <row r="596" spans="5:16" s="4" customFormat="1" ht="12.75">
      <c r="E596" s="9"/>
      <c r="F596" s="9"/>
      <c r="G596" s="21"/>
      <c r="M596" s="13"/>
      <c r="N596" s="13"/>
      <c r="O596" s="13"/>
      <c r="P596" s="15"/>
    </row>
    <row r="597" spans="5:16" s="4" customFormat="1" ht="12.75">
      <c r="E597" s="9"/>
      <c r="F597" s="9"/>
      <c r="G597" s="21"/>
      <c r="M597" s="13"/>
      <c r="N597" s="13"/>
      <c r="O597" s="13"/>
      <c r="P597" s="15"/>
    </row>
    <row r="598" spans="5:16" s="4" customFormat="1" ht="12.75">
      <c r="E598" s="9"/>
      <c r="F598" s="9"/>
      <c r="G598" s="21"/>
      <c r="M598" s="13"/>
      <c r="N598" s="13"/>
      <c r="O598" s="13"/>
      <c r="P598" s="15"/>
    </row>
    <row r="599" spans="5:16" s="4" customFormat="1" ht="12.75">
      <c r="E599" s="9"/>
      <c r="F599" s="9"/>
      <c r="G599" s="21"/>
      <c r="M599" s="13"/>
      <c r="N599" s="13"/>
      <c r="O599" s="13"/>
      <c r="P599" s="15"/>
    </row>
    <row r="600" spans="5:16" s="4" customFormat="1" ht="12.75">
      <c r="E600" s="9"/>
      <c r="F600" s="9"/>
      <c r="G600" s="21"/>
      <c r="M600" s="13"/>
      <c r="N600" s="13"/>
      <c r="O600" s="13"/>
      <c r="P600" s="15"/>
    </row>
    <row r="601" spans="5:16" s="4" customFormat="1" ht="12.75">
      <c r="E601" s="9"/>
      <c r="F601" s="9"/>
      <c r="G601" s="21"/>
      <c r="M601" s="13"/>
      <c r="N601" s="13"/>
      <c r="O601" s="13"/>
      <c r="P601" s="15"/>
    </row>
    <row r="602" spans="5:16" s="4" customFormat="1" ht="12.75">
      <c r="E602" s="9"/>
      <c r="F602" s="9"/>
      <c r="G602" s="21"/>
      <c r="M602" s="13"/>
      <c r="N602" s="13"/>
      <c r="O602" s="13"/>
      <c r="P602" s="15"/>
    </row>
    <row r="603" spans="5:16" s="4" customFormat="1" ht="12.75">
      <c r="E603" s="9"/>
      <c r="F603" s="9"/>
      <c r="G603" s="21"/>
      <c r="M603" s="13"/>
      <c r="N603" s="13"/>
      <c r="O603" s="13"/>
      <c r="P603" s="15"/>
    </row>
    <row r="604" spans="5:16" s="4" customFormat="1" ht="12.75">
      <c r="E604" s="9"/>
      <c r="F604" s="9"/>
      <c r="G604" s="21"/>
      <c r="M604" s="13"/>
      <c r="N604" s="13"/>
      <c r="O604" s="13"/>
      <c r="P604" s="15"/>
    </row>
    <row r="605" spans="5:16" s="4" customFormat="1" ht="12.75">
      <c r="E605" s="9"/>
      <c r="F605" s="9"/>
      <c r="G605" s="21"/>
      <c r="M605" s="13"/>
      <c r="N605" s="13"/>
      <c r="O605" s="13"/>
      <c r="P605" s="15"/>
    </row>
    <row r="606" spans="5:16" s="4" customFormat="1" ht="12.75">
      <c r="E606" s="9"/>
      <c r="F606" s="9"/>
      <c r="G606" s="21"/>
      <c r="M606" s="13"/>
      <c r="N606" s="13"/>
      <c r="O606" s="13"/>
      <c r="P606" s="15"/>
    </row>
    <row r="607" spans="5:16" s="4" customFormat="1" ht="12.75">
      <c r="E607" s="9"/>
      <c r="F607" s="9"/>
      <c r="G607" s="21"/>
      <c r="M607" s="13"/>
      <c r="N607" s="13"/>
      <c r="O607" s="13"/>
      <c r="P607" s="15"/>
    </row>
    <row r="608" spans="5:16" s="4" customFormat="1" ht="12.75">
      <c r="E608" s="9"/>
      <c r="F608" s="9"/>
      <c r="G608" s="21"/>
      <c r="M608" s="13"/>
      <c r="N608" s="13"/>
      <c r="O608" s="13"/>
      <c r="P608" s="15"/>
    </row>
    <row r="609" spans="5:16" s="4" customFormat="1" ht="12.75">
      <c r="E609" s="9"/>
      <c r="F609" s="9"/>
      <c r="G609" s="21"/>
      <c r="M609" s="13"/>
      <c r="N609" s="13"/>
      <c r="O609" s="13"/>
      <c r="P609" s="15"/>
    </row>
    <row r="610" spans="5:16" s="4" customFormat="1" ht="12.75">
      <c r="E610" s="9"/>
      <c r="F610" s="9"/>
      <c r="G610" s="21"/>
      <c r="M610" s="13"/>
      <c r="N610" s="13"/>
      <c r="O610" s="13"/>
      <c r="P610" s="15"/>
    </row>
    <row r="611" spans="5:16" s="4" customFormat="1" ht="12.75">
      <c r="E611" s="9"/>
      <c r="F611" s="9"/>
      <c r="G611" s="21"/>
      <c r="M611" s="13"/>
      <c r="N611" s="13"/>
      <c r="O611" s="13"/>
      <c r="P611" s="15"/>
    </row>
    <row r="612" spans="5:16" s="4" customFormat="1" ht="12.75">
      <c r="E612" s="9"/>
      <c r="F612" s="9"/>
      <c r="G612" s="21"/>
      <c r="M612" s="13"/>
      <c r="N612" s="13"/>
      <c r="O612" s="13"/>
      <c r="P612" s="15"/>
    </row>
    <row r="613" spans="5:16" s="4" customFormat="1" ht="12.75">
      <c r="E613" s="9"/>
      <c r="F613" s="9"/>
      <c r="G613" s="21"/>
      <c r="M613" s="13"/>
      <c r="N613" s="13"/>
      <c r="O613" s="13"/>
      <c r="P613" s="15"/>
    </row>
    <row r="614" spans="5:16" s="4" customFormat="1" ht="12.75">
      <c r="E614" s="9"/>
      <c r="F614" s="9"/>
      <c r="G614" s="21"/>
      <c r="M614" s="13"/>
      <c r="N614" s="13"/>
      <c r="O614" s="13"/>
      <c r="P614" s="15"/>
    </row>
    <row r="615" spans="5:16" s="4" customFormat="1" ht="12.75">
      <c r="E615" s="9"/>
      <c r="F615" s="9"/>
      <c r="G615" s="21"/>
      <c r="M615" s="13"/>
      <c r="N615" s="13"/>
      <c r="O615" s="13"/>
      <c r="P615" s="15"/>
    </row>
    <row r="616" spans="5:16" s="4" customFormat="1" ht="12.75">
      <c r="E616" s="9"/>
      <c r="F616" s="9"/>
      <c r="G616" s="21"/>
      <c r="M616" s="13"/>
      <c r="N616" s="13"/>
      <c r="O616" s="13"/>
      <c r="P616" s="15"/>
    </row>
    <row r="617" spans="5:16" s="4" customFormat="1" ht="12.75">
      <c r="E617" s="9"/>
      <c r="F617" s="9"/>
      <c r="G617" s="21"/>
      <c r="H617" s="14"/>
      <c r="I617" s="14"/>
      <c r="J617" s="14"/>
      <c r="K617" s="14"/>
      <c r="L617" s="14"/>
      <c r="M617" s="19"/>
      <c r="N617" s="19"/>
      <c r="O617" s="19"/>
      <c r="P617" s="15"/>
    </row>
    <row r="618" spans="5:16" s="4" customFormat="1" ht="12.75">
      <c r="E618" s="9"/>
      <c r="F618" s="9"/>
      <c r="G618" s="21"/>
      <c r="M618" s="13"/>
      <c r="N618" s="13"/>
      <c r="O618" s="13"/>
      <c r="P618" s="15"/>
    </row>
    <row r="619" spans="5:16" s="4" customFormat="1" ht="12.75">
      <c r="E619" s="9"/>
      <c r="F619" s="9"/>
      <c r="G619" s="21"/>
      <c r="M619" s="13"/>
      <c r="N619" s="13"/>
      <c r="O619" s="13"/>
      <c r="P619" s="15"/>
    </row>
    <row r="620" spans="5:16" s="4" customFormat="1" ht="12.75">
      <c r="E620" s="9"/>
      <c r="F620" s="9"/>
      <c r="G620" s="21"/>
      <c r="M620" s="13"/>
      <c r="N620" s="13"/>
      <c r="O620" s="13"/>
      <c r="P620" s="15"/>
    </row>
    <row r="621" spans="5:16" s="4" customFormat="1" ht="12.75">
      <c r="E621" s="9"/>
      <c r="F621" s="9"/>
      <c r="G621" s="21"/>
      <c r="M621" s="13"/>
      <c r="N621" s="13"/>
      <c r="O621" s="13"/>
      <c r="P621" s="15"/>
    </row>
    <row r="622" spans="5:16" s="4" customFormat="1" ht="12.75">
      <c r="E622" s="9"/>
      <c r="F622" s="9"/>
      <c r="G622" s="21"/>
      <c r="M622" s="13"/>
      <c r="N622" s="13"/>
      <c r="O622" s="13"/>
      <c r="P622" s="15"/>
    </row>
    <row r="623" spans="5:16" s="4" customFormat="1" ht="12.75">
      <c r="E623" s="9"/>
      <c r="F623" s="9"/>
      <c r="G623" s="21"/>
      <c r="M623" s="13"/>
      <c r="N623" s="13"/>
      <c r="O623" s="13"/>
      <c r="P623" s="15"/>
    </row>
    <row r="624" spans="5:16" s="4" customFormat="1" ht="12.75">
      <c r="E624" s="9"/>
      <c r="F624" s="9"/>
      <c r="G624" s="21"/>
      <c r="M624" s="13"/>
      <c r="N624" s="13"/>
      <c r="O624" s="13"/>
      <c r="P624" s="15"/>
    </row>
    <row r="625" spans="5:16" s="4" customFormat="1" ht="12.75">
      <c r="E625" s="9"/>
      <c r="F625" s="9"/>
      <c r="G625" s="21"/>
      <c r="M625" s="13"/>
      <c r="N625" s="13"/>
      <c r="O625" s="13"/>
      <c r="P625" s="15"/>
    </row>
    <row r="626" spans="5:16" s="4" customFormat="1" ht="12.75">
      <c r="E626" s="9"/>
      <c r="F626" s="9"/>
      <c r="G626" s="21"/>
      <c r="M626" s="13"/>
      <c r="N626" s="13"/>
      <c r="O626" s="13"/>
      <c r="P626" s="15"/>
    </row>
    <row r="627" spans="5:16" s="4" customFormat="1" ht="12.75">
      <c r="E627" s="9"/>
      <c r="F627" s="9"/>
      <c r="G627" s="21"/>
      <c r="M627" s="13"/>
      <c r="N627" s="13"/>
      <c r="O627" s="13"/>
      <c r="P627" s="15"/>
    </row>
    <row r="628" spans="5:16" s="4" customFormat="1" ht="12.75">
      <c r="E628" s="9"/>
      <c r="F628" s="9"/>
      <c r="G628" s="21"/>
      <c r="M628" s="13"/>
      <c r="N628" s="13"/>
      <c r="O628" s="13"/>
      <c r="P628" s="15"/>
    </row>
    <row r="629" spans="5:16" s="4" customFormat="1" ht="12.75">
      <c r="E629" s="9"/>
      <c r="F629" s="9"/>
      <c r="G629" s="21"/>
      <c r="M629" s="13"/>
      <c r="N629" s="13"/>
      <c r="O629" s="13"/>
      <c r="P629" s="15"/>
    </row>
    <row r="630" spans="5:16" s="4" customFormat="1" ht="12.75">
      <c r="E630" s="9"/>
      <c r="F630" s="9"/>
      <c r="G630" s="21"/>
      <c r="M630" s="13"/>
      <c r="N630" s="13"/>
      <c r="O630" s="13"/>
      <c r="P630" s="15"/>
    </row>
    <row r="631" spans="5:16" s="4" customFormat="1" ht="12.75">
      <c r="E631" s="9"/>
      <c r="F631" s="9"/>
      <c r="G631" s="21"/>
      <c r="M631" s="13"/>
      <c r="N631" s="13"/>
      <c r="O631" s="13"/>
      <c r="P631" s="15"/>
    </row>
    <row r="632" spans="5:16" s="4" customFormat="1" ht="12.75">
      <c r="E632" s="9"/>
      <c r="F632" s="9"/>
      <c r="G632" s="21"/>
      <c r="M632" s="13"/>
      <c r="N632" s="13"/>
      <c r="O632" s="13"/>
      <c r="P632" s="15"/>
    </row>
    <row r="633" spans="5:16" s="4" customFormat="1" ht="12.75">
      <c r="E633" s="9"/>
      <c r="F633" s="9"/>
      <c r="G633" s="21"/>
      <c r="M633" s="13"/>
      <c r="N633" s="13"/>
      <c r="O633" s="13"/>
      <c r="P633" s="15"/>
    </row>
    <row r="634" spans="5:16" s="4" customFormat="1" ht="12.75">
      <c r="E634" s="9"/>
      <c r="F634" s="9"/>
      <c r="G634" s="21"/>
      <c r="M634" s="13"/>
      <c r="N634" s="13"/>
      <c r="O634" s="13"/>
      <c r="P634" s="15"/>
    </row>
    <row r="635" spans="5:16" s="4" customFormat="1" ht="12.75">
      <c r="E635" s="9"/>
      <c r="F635" s="9"/>
      <c r="G635" s="21"/>
      <c r="M635" s="13"/>
      <c r="N635" s="13"/>
      <c r="O635" s="13"/>
      <c r="P635" s="15"/>
    </row>
    <row r="636" spans="5:16" s="4" customFormat="1" ht="12.75">
      <c r="E636" s="9"/>
      <c r="F636" s="9"/>
      <c r="G636" s="21"/>
      <c r="M636" s="13"/>
      <c r="N636" s="13"/>
      <c r="O636" s="13"/>
      <c r="P636" s="15"/>
    </row>
    <row r="637" spans="5:16" s="4" customFormat="1" ht="12.75">
      <c r="E637" s="9"/>
      <c r="F637" s="9"/>
      <c r="G637" s="21"/>
      <c r="M637" s="13"/>
      <c r="N637" s="13"/>
      <c r="O637" s="13"/>
      <c r="P637" s="15"/>
    </row>
    <row r="638" spans="5:16" s="4" customFormat="1" ht="12.75">
      <c r="E638" s="9"/>
      <c r="F638" s="9"/>
      <c r="G638" s="21"/>
      <c r="M638" s="13"/>
      <c r="N638" s="13"/>
      <c r="O638" s="13"/>
      <c r="P638" s="15"/>
    </row>
    <row r="639" spans="5:16" s="4" customFormat="1" ht="12.75">
      <c r="E639" s="9"/>
      <c r="F639" s="9"/>
      <c r="G639" s="21"/>
      <c r="M639" s="13"/>
      <c r="N639" s="13"/>
      <c r="O639" s="13"/>
      <c r="P639" s="15"/>
    </row>
    <row r="640" spans="5:16" s="4" customFormat="1" ht="12.75">
      <c r="E640" s="9"/>
      <c r="F640" s="9"/>
      <c r="G640" s="21"/>
      <c r="M640" s="13"/>
      <c r="N640" s="13"/>
      <c r="O640" s="13"/>
      <c r="P640" s="15"/>
    </row>
    <row r="641" spans="5:16" s="4" customFormat="1" ht="12.75">
      <c r="E641" s="9"/>
      <c r="F641" s="9"/>
      <c r="G641" s="21"/>
      <c r="H641" s="14"/>
      <c r="I641" s="14"/>
      <c r="J641" s="14"/>
      <c r="K641" s="14"/>
      <c r="L641" s="14"/>
      <c r="M641" s="19"/>
      <c r="N641" s="19"/>
      <c r="O641" s="19"/>
      <c r="P641" s="15"/>
    </row>
    <row r="642" spans="5:16" s="4" customFormat="1" ht="12.75">
      <c r="E642" s="9"/>
      <c r="F642" s="9"/>
      <c r="G642" s="21"/>
      <c r="M642" s="13"/>
      <c r="N642" s="13"/>
      <c r="O642" s="13"/>
      <c r="P642" s="15"/>
    </row>
    <row r="643" spans="5:16" s="4" customFormat="1" ht="12.75">
      <c r="E643" s="9"/>
      <c r="F643" s="9"/>
      <c r="G643" s="21"/>
      <c r="M643" s="13"/>
      <c r="N643" s="13"/>
      <c r="O643" s="13"/>
      <c r="P643" s="15"/>
    </row>
    <row r="644" spans="5:16" s="4" customFormat="1" ht="12.75">
      <c r="E644" s="9"/>
      <c r="F644" s="9"/>
      <c r="G644" s="21"/>
      <c r="M644" s="13"/>
      <c r="N644" s="13"/>
      <c r="O644" s="13"/>
      <c r="P644" s="15"/>
    </row>
    <row r="645" spans="5:16" s="4" customFormat="1" ht="12.75">
      <c r="E645" s="9"/>
      <c r="F645" s="9"/>
      <c r="G645" s="21"/>
      <c r="M645" s="13"/>
      <c r="N645" s="13"/>
      <c r="O645" s="13"/>
      <c r="P645" s="15"/>
    </row>
    <row r="646" spans="5:16" s="4" customFormat="1" ht="12.75">
      <c r="E646" s="9"/>
      <c r="F646" s="9"/>
      <c r="G646" s="21"/>
      <c r="M646" s="13"/>
      <c r="N646" s="13"/>
      <c r="O646" s="13"/>
      <c r="P646" s="15"/>
    </row>
    <row r="647" spans="18:19" ht="12.75">
      <c r="R647" s="4"/>
      <c r="S647" s="4"/>
    </row>
    <row r="648" spans="18:19" ht="12.75">
      <c r="R648" s="4"/>
      <c r="S648" s="4"/>
    </row>
    <row r="649" spans="18:19" ht="12.75">
      <c r="R649" s="4"/>
      <c r="S649" s="4"/>
    </row>
    <row r="650" spans="18:19" ht="12.75">
      <c r="R650" s="4"/>
      <c r="S650" s="4"/>
    </row>
    <row r="651" spans="18:19" ht="12.75">
      <c r="R651" s="4"/>
      <c r="S651" s="4"/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51"/>
  <sheetViews>
    <sheetView workbookViewId="0" topLeftCell="DV1">
      <selection activeCell="H1" sqref="H1:ED5"/>
    </sheetView>
  </sheetViews>
  <sheetFormatPr defaultColWidth="9.140625" defaultRowHeight="12.75"/>
  <cols>
    <col min="1" max="4" width="11.57421875" style="0" customWidth="1"/>
    <col min="5" max="5" width="14.140625" style="0" customWidth="1"/>
    <col min="6" max="6" width="13.140625" style="0" customWidth="1"/>
    <col min="7" max="7" width="13.140625" style="24" customWidth="1"/>
    <col min="8" max="8" width="12.57421875" style="0" customWidth="1"/>
    <col min="9" max="17" width="10.57421875" style="0" customWidth="1"/>
    <col min="18" max="16384" width="11.57421875" style="0" customWidth="1"/>
  </cols>
  <sheetData>
    <row r="1" spans="1:218" s="73" customFormat="1" ht="63.75">
      <c r="A1" s="57" t="s">
        <v>128</v>
      </c>
      <c r="B1" s="57" t="s">
        <v>141</v>
      </c>
      <c r="C1" s="57" t="s">
        <v>140</v>
      </c>
      <c r="D1" s="57" t="s">
        <v>142</v>
      </c>
      <c r="E1" s="57" t="s">
        <v>139</v>
      </c>
      <c r="F1" s="57" t="s">
        <v>143</v>
      </c>
      <c r="G1" s="72" t="s">
        <v>159</v>
      </c>
      <c r="H1" s="74" t="s">
        <v>1172</v>
      </c>
      <c r="I1" s="74" t="s">
        <v>1173</v>
      </c>
      <c r="J1" s="74" t="s">
        <v>1174</v>
      </c>
      <c r="K1" s="74" t="s">
        <v>1175</v>
      </c>
      <c r="L1" s="74" t="s">
        <v>1176</v>
      </c>
      <c r="M1" s="74" t="s">
        <v>1177</v>
      </c>
      <c r="N1" s="74" t="s">
        <v>1178</v>
      </c>
      <c r="O1" s="74" t="s">
        <v>1179</v>
      </c>
      <c r="P1" s="74" t="s">
        <v>1180</v>
      </c>
      <c r="Q1" s="74" t="s">
        <v>1181</v>
      </c>
      <c r="R1" s="74" t="s">
        <v>1182</v>
      </c>
      <c r="S1" s="74" t="s">
        <v>1183</v>
      </c>
      <c r="T1" s="74" t="s">
        <v>1184</v>
      </c>
      <c r="U1" s="74" t="s">
        <v>1185</v>
      </c>
      <c r="V1" s="74" t="s">
        <v>1186</v>
      </c>
      <c r="W1" s="74" t="s">
        <v>1187</v>
      </c>
      <c r="X1" s="74" t="s">
        <v>1188</v>
      </c>
      <c r="Y1" s="74" t="s">
        <v>1189</v>
      </c>
      <c r="Z1" s="74" t="s">
        <v>1190</v>
      </c>
      <c r="AA1" s="74" t="s">
        <v>454</v>
      </c>
      <c r="AB1" s="74" t="s">
        <v>1191</v>
      </c>
      <c r="AC1" s="74" t="s">
        <v>1192</v>
      </c>
      <c r="AD1" s="74" t="s">
        <v>1193</v>
      </c>
      <c r="AE1" s="74" t="s">
        <v>1194</v>
      </c>
      <c r="AF1" s="74" t="s">
        <v>1195</v>
      </c>
      <c r="AG1" s="74" t="s">
        <v>453</v>
      </c>
      <c r="AH1" s="74" t="s">
        <v>1196</v>
      </c>
      <c r="AI1" s="74" t="s">
        <v>1197</v>
      </c>
      <c r="AJ1" s="74" t="s">
        <v>1198</v>
      </c>
      <c r="AK1" s="74" t="s">
        <v>1199</v>
      </c>
      <c r="AL1" s="74" t="s">
        <v>1200</v>
      </c>
      <c r="AM1" s="74" t="s">
        <v>1201</v>
      </c>
      <c r="AN1" s="74" t="s">
        <v>1202</v>
      </c>
      <c r="AO1" s="74" t="s">
        <v>1203</v>
      </c>
      <c r="AP1" s="74" t="s">
        <v>1204</v>
      </c>
      <c r="AQ1" s="74" t="s">
        <v>1205</v>
      </c>
      <c r="AR1" s="74" t="s">
        <v>1206</v>
      </c>
      <c r="AS1" s="74" t="s">
        <v>1207</v>
      </c>
      <c r="AT1" s="74" t="s">
        <v>1208</v>
      </c>
      <c r="AU1" s="74" t="s">
        <v>1209</v>
      </c>
      <c r="AV1" s="74" t="s">
        <v>1210</v>
      </c>
      <c r="AW1" s="74" t="s">
        <v>1211</v>
      </c>
      <c r="AX1" s="74" t="s">
        <v>1212</v>
      </c>
      <c r="AY1" s="74" t="s">
        <v>1213</v>
      </c>
      <c r="AZ1" s="74" t="s">
        <v>450</v>
      </c>
      <c r="BA1" s="74" t="s">
        <v>1214</v>
      </c>
      <c r="BB1" s="74" t="s">
        <v>1215</v>
      </c>
      <c r="BC1" s="74" t="s">
        <v>1216</v>
      </c>
      <c r="BD1" s="74" t="s">
        <v>1217</v>
      </c>
      <c r="BE1" s="74" t="s">
        <v>1218</v>
      </c>
      <c r="BF1" s="74" t="s">
        <v>1219</v>
      </c>
      <c r="BG1" s="74" t="s">
        <v>1220</v>
      </c>
      <c r="BH1" s="74" t="s">
        <v>1221</v>
      </c>
      <c r="BI1" s="74" t="s">
        <v>1222</v>
      </c>
      <c r="BJ1" s="74" t="s">
        <v>1223</v>
      </c>
      <c r="BK1" s="74" t="s">
        <v>1224</v>
      </c>
      <c r="BL1" s="74" t="s">
        <v>1225</v>
      </c>
      <c r="BM1" s="74" t="s">
        <v>1226</v>
      </c>
      <c r="BN1" s="74" t="s">
        <v>1227</v>
      </c>
      <c r="BO1" s="75" t="s">
        <v>1228</v>
      </c>
      <c r="BP1" s="75" t="s">
        <v>1229</v>
      </c>
      <c r="BQ1" s="75" t="s">
        <v>1230</v>
      </c>
      <c r="BR1" s="75" t="s">
        <v>1231</v>
      </c>
      <c r="BS1" s="75" t="s">
        <v>1232</v>
      </c>
      <c r="BT1" s="75" t="s">
        <v>451</v>
      </c>
      <c r="BU1" s="75" t="s">
        <v>1233</v>
      </c>
      <c r="BV1" s="75" t="s">
        <v>452</v>
      </c>
      <c r="BW1" s="75" t="s">
        <v>1234</v>
      </c>
      <c r="BX1" s="75" t="s">
        <v>1235</v>
      </c>
      <c r="BY1" s="75" t="s">
        <v>1236</v>
      </c>
      <c r="BZ1" s="75" t="s">
        <v>1237</v>
      </c>
      <c r="CA1" s="75" t="s">
        <v>1238</v>
      </c>
      <c r="CB1" s="75" t="s">
        <v>1239</v>
      </c>
      <c r="CC1" s="75" t="s">
        <v>1240</v>
      </c>
      <c r="CD1" s="75" t="s">
        <v>1241</v>
      </c>
      <c r="CE1" s="75" t="s">
        <v>1242</v>
      </c>
      <c r="CF1" s="75" t="s">
        <v>1243</v>
      </c>
      <c r="CG1" s="75" t="s">
        <v>1244</v>
      </c>
      <c r="CH1" s="75" t="s">
        <v>1245</v>
      </c>
      <c r="CI1" s="75" t="s">
        <v>1246</v>
      </c>
      <c r="CJ1" s="75" t="s">
        <v>1247</v>
      </c>
      <c r="CK1" s="75" t="s">
        <v>1248</v>
      </c>
      <c r="CL1" s="75" t="s">
        <v>1249</v>
      </c>
      <c r="CM1" s="75" t="s">
        <v>1250</v>
      </c>
      <c r="CN1" s="75" t="s">
        <v>1251</v>
      </c>
      <c r="CO1" s="75" t="s">
        <v>12</v>
      </c>
      <c r="CP1" s="75" t="s">
        <v>5</v>
      </c>
      <c r="CQ1" s="75" t="s">
        <v>1252</v>
      </c>
      <c r="CR1" s="75" t="s">
        <v>1253</v>
      </c>
      <c r="CS1" s="75" t="s">
        <v>381</v>
      </c>
      <c r="CT1" s="75" t="s">
        <v>1254</v>
      </c>
      <c r="CU1" s="75" t="s">
        <v>1255</v>
      </c>
      <c r="CV1" s="75" t="s">
        <v>1256</v>
      </c>
      <c r="CW1" s="75" t="s">
        <v>1257</v>
      </c>
      <c r="CX1" s="75" t="s">
        <v>1258</v>
      </c>
      <c r="CY1" s="75" t="s">
        <v>1259</v>
      </c>
      <c r="CZ1" s="75" t="s">
        <v>1260</v>
      </c>
      <c r="DA1" s="75" t="s">
        <v>1261</v>
      </c>
      <c r="DB1" s="75" t="s">
        <v>1262</v>
      </c>
      <c r="DC1" s="75" t="s">
        <v>1263</v>
      </c>
      <c r="DD1" s="75" t="s">
        <v>1264</v>
      </c>
      <c r="DE1" s="75" t="s">
        <v>1265</v>
      </c>
      <c r="DF1" s="75" t="s">
        <v>1266</v>
      </c>
      <c r="DG1" s="75" t="s">
        <v>1267</v>
      </c>
      <c r="DH1" s="75" t="s">
        <v>1268</v>
      </c>
      <c r="DI1" s="75" t="s">
        <v>1269</v>
      </c>
      <c r="DJ1" s="75" t="s">
        <v>1270</v>
      </c>
      <c r="DK1" s="75" t="s">
        <v>1271</v>
      </c>
      <c r="DL1" s="75" t="s">
        <v>1272</v>
      </c>
      <c r="DM1" s="75" t="s">
        <v>6</v>
      </c>
      <c r="DN1" s="75" t="s">
        <v>1273</v>
      </c>
      <c r="DO1" s="75" t="s">
        <v>7</v>
      </c>
      <c r="DP1" s="75" t="s">
        <v>20</v>
      </c>
      <c r="DQ1" s="75" t="s">
        <v>1274</v>
      </c>
      <c r="DR1" s="75" t="s">
        <v>1275</v>
      </c>
      <c r="DS1" s="75" t="s">
        <v>1276</v>
      </c>
      <c r="DT1" s="75" t="s">
        <v>1277</v>
      </c>
      <c r="DU1" s="75" t="s">
        <v>1278</v>
      </c>
      <c r="DV1" s="75" t="s">
        <v>1279</v>
      </c>
      <c r="DW1" s="75" t="s">
        <v>21</v>
      </c>
      <c r="DX1" s="75" t="s">
        <v>22</v>
      </c>
      <c r="DY1" s="75" t="s">
        <v>23</v>
      </c>
      <c r="DZ1" s="75" t="s">
        <v>24</v>
      </c>
      <c r="EA1" s="75" t="s">
        <v>25</v>
      </c>
      <c r="EB1" s="75" t="s">
        <v>26</v>
      </c>
      <c r="EC1" s="75" t="s">
        <v>27</v>
      </c>
      <c r="ED1" s="75" t="s">
        <v>1280</v>
      </c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</row>
    <row r="2" spans="1:218" s="4" customFormat="1" ht="12.75">
      <c r="A2" s="57" t="s">
        <v>128</v>
      </c>
      <c r="B2" s="57" t="s">
        <v>141</v>
      </c>
      <c r="C2" s="57" t="s">
        <v>140</v>
      </c>
      <c r="D2" s="57" t="s">
        <v>142</v>
      </c>
      <c r="E2" s="57" t="s">
        <v>139</v>
      </c>
      <c r="F2" s="57" t="s">
        <v>143</v>
      </c>
      <c r="G2" s="69" t="s">
        <v>330</v>
      </c>
      <c r="H2" s="70">
        <v>2</v>
      </c>
      <c r="I2" s="70">
        <v>0</v>
      </c>
      <c r="J2" s="70">
        <v>2</v>
      </c>
      <c r="K2" s="70">
        <v>2</v>
      </c>
      <c r="L2" s="70">
        <v>2</v>
      </c>
      <c r="M2" s="70">
        <v>2</v>
      </c>
      <c r="N2" s="70">
        <v>2</v>
      </c>
      <c r="O2" s="70">
        <v>2</v>
      </c>
      <c r="P2" s="70">
        <v>2</v>
      </c>
      <c r="Q2" s="70">
        <v>2</v>
      </c>
      <c r="R2" s="70">
        <v>2</v>
      </c>
      <c r="S2" s="70">
        <v>2</v>
      </c>
      <c r="T2" s="70">
        <v>2</v>
      </c>
      <c r="U2" s="70">
        <v>2</v>
      </c>
      <c r="V2" s="70">
        <v>2</v>
      </c>
      <c r="W2" s="26">
        <v>2</v>
      </c>
      <c r="X2" s="70">
        <v>2</v>
      </c>
      <c r="Y2" s="70">
        <v>2</v>
      </c>
      <c r="Z2" s="26">
        <v>2</v>
      </c>
      <c r="AA2" s="26">
        <v>2</v>
      </c>
      <c r="AB2" s="70">
        <v>2</v>
      </c>
      <c r="AC2" s="70">
        <v>2</v>
      </c>
      <c r="AD2" s="70">
        <v>2</v>
      </c>
      <c r="AE2" s="70">
        <v>2</v>
      </c>
      <c r="AF2" s="70">
        <v>2</v>
      </c>
      <c r="AG2" s="70">
        <v>2</v>
      </c>
      <c r="AH2" s="70">
        <v>0</v>
      </c>
      <c r="AI2" s="70">
        <v>2</v>
      </c>
      <c r="AJ2" s="70">
        <v>2</v>
      </c>
      <c r="AK2" s="70">
        <v>2</v>
      </c>
      <c r="AL2" s="70">
        <v>8</v>
      </c>
      <c r="AM2" s="70">
        <v>8</v>
      </c>
      <c r="AN2" s="70">
        <v>8</v>
      </c>
      <c r="AO2" s="70">
        <v>8</v>
      </c>
      <c r="AP2" s="70">
        <v>1</v>
      </c>
      <c r="AQ2" s="70">
        <v>1</v>
      </c>
      <c r="AR2" s="70">
        <v>1</v>
      </c>
      <c r="AS2" s="70">
        <v>1</v>
      </c>
      <c r="AT2" s="70">
        <v>1</v>
      </c>
      <c r="AU2" s="70">
        <v>1</v>
      </c>
      <c r="AV2" s="70">
        <v>5</v>
      </c>
      <c r="AW2" s="70">
        <v>1</v>
      </c>
      <c r="AX2" s="70">
        <v>1</v>
      </c>
      <c r="AY2" s="70">
        <v>1</v>
      </c>
      <c r="AZ2" s="70">
        <v>1</v>
      </c>
      <c r="BA2" s="70">
        <v>1</v>
      </c>
      <c r="BB2" s="70">
        <v>1</v>
      </c>
      <c r="BC2" s="70">
        <v>1</v>
      </c>
      <c r="BD2" s="70">
        <v>1</v>
      </c>
      <c r="BE2" s="70">
        <v>1</v>
      </c>
      <c r="BF2" s="70">
        <v>1</v>
      </c>
      <c r="BG2" s="70">
        <v>1</v>
      </c>
      <c r="BH2" s="70">
        <v>1</v>
      </c>
      <c r="BI2" s="70">
        <v>1</v>
      </c>
      <c r="BJ2" s="70">
        <v>1</v>
      </c>
      <c r="BK2" s="70">
        <v>1</v>
      </c>
      <c r="BL2" s="70">
        <v>1</v>
      </c>
      <c r="BM2" s="70">
        <v>1</v>
      </c>
      <c r="BN2" s="70">
        <v>1</v>
      </c>
      <c r="BO2" s="70">
        <v>5</v>
      </c>
      <c r="BP2" s="70">
        <v>5</v>
      </c>
      <c r="BQ2" s="70">
        <v>5</v>
      </c>
      <c r="BR2" s="70">
        <v>4</v>
      </c>
      <c r="BS2" s="70">
        <v>4</v>
      </c>
      <c r="BT2" s="70">
        <v>4</v>
      </c>
      <c r="BU2" s="70">
        <v>4</v>
      </c>
      <c r="BV2" s="70">
        <v>4</v>
      </c>
      <c r="BW2" s="70">
        <v>4</v>
      </c>
      <c r="BX2" s="70">
        <v>4</v>
      </c>
      <c r="BY2" s="70">
        <v>4</v>
      </c>
      <c r="BZ2" s="70">
        <v>4</v>
      </c>
      <c r="CA2" s="70">
        <v>0</v>
      </c>
      <c r="CB2" s="70">
        <v>2</v>
      </c>
      <c r="CC2" s="70">
        <v>2</v>
      </c>
      <c r="CD2" s="70">
        <v>2</v>
      </c>
      <c r="CE2" s="70">
        <v>2</v>
      </c>
      <c r="CF2" s="70">
        <v>2</v>
      </c>
      <c r="CG2" s="70">
        <v>2</v>
      </c>
      <c r="CH2" s="70">
        <v>2</v>
      </c>
      <c r="CI2" s="70">
        <v>2</v>
      </c>
      <c r="CJ2" s="70">
        <v>2</v>
      </c>
      <c r="CK2" s="70">
        <v>2</v>
      </c>
      <c r="CL2" s="70">
        <v>2</v>
      </c>
      <c r="CM2" s="70">
        <v>2</v>
      </c>
      <c r="CN2" s="70">
        <v>2</v>
      </c>
      <c r="CO2" s="70">
        <v>8</v>
      </c>
      <c r="CP2" s="70">
        <v>2</v>
      </c>
      <c r="CQ2" s="70">
        <v>2</v>
      </c>
      <c r="CR2" s="70">
        <v>2</v>
      </c>
      <c r="CS2" s="70">
        <v>2</v>
      </c>
      <c r="CT2" s="70">
        <v>2</v>
      </c>
      <c r="CU2" s="70">
        <v>2</v>
      </c>
      <c r="CV2" s="70">
        <v>2</v>
      </c>
      <c r="CW2" s="70">
        <v>2</v>
      </c>
      <c r="CX2" s="70">
        <v>2</v>
      </c>
      <c r="CY2" s="70">
        <v>2</v>
      </c>
      <c r="CZ2" s="70">
        <v>2</v>
      </c>
      <c r="DA2" s="70">
        <v>2</v>
      </c>
      <c r="DB2" s="70">
        <v>2</v>
      </c>
      <c r="DC2" s="70">
        <v>2</v>
      </c>
      <c r="DD2" s="70">
        <v>2</v>
      </c>
      <c r="DE2" s="70">
        <v>2</v>
      </c>
      <c r="DF2" s="70">
        <v>2</v>
      </c>
      <c r="DG2" s="70">
        <v>2</v>
      </c>
      <c r="DH2" s="70">
        <v>2</v>
      </c>
      <c r="DI2" s="70">
        <v>3</v>
      </c>
      <c r="DJ2" s="70">
        <v>3</v>
      </c>
      <c r="DK2" s="70">
        <v>3</v>
      </c>
      <c r="DL2" s="70">
        <v>3</v>
      </c>
      <c r="DM2" s="70">
        <v>3</v>
      </c>
      <c r="DN2" s="70">
        <v>2</v>
      </c>
      <c r="DO2" s="70">
        <v>2</v>
      </c>
      <c r="DP2" s="70">
        <v>2</v>
      </c>
      <c r="DQ2" s="70">
        <v>2</v>
      </c>
      <c r="DR2" s="70">
        <v>0</v>
      </c>
      <c r="DS2" s="70">
        <v>2</v>
      </c>
      <c r="DT2" s="70">
        <v>2</v>
      </c>
      <c r="DU2" s="70">
        <v>0</v>
      </c>
      <c r="DV2" s="70">
        <v>0</v>
      </c>
      <c r="DW2" s="70">
        <v>0</v>
      </c>
      <c r="DX2" s="70">
        <v>0</v>
      </c>
      <c r="DY2" s="70">
        <v>0</v>
      </c>
      <c r="DZ2" s="70">
        <v>5</v>
      </c>
      <c r="EA2" s="70">
        <v>6</v>
      </c>
      <c r="EB2" s="70">
        <v>0</v>
      </c>
      <c r="EC2" s="70">
        <v>0</v>
      </c>
      <c r="ED2" s="70">
        <v>1</v>
      </c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</row>
    <row r="3" spans="1:218" s="4" customFormat="1" ht="12.75">
      <c r="A3" s="57" t="s">
        <v>128</v>
      </c>
      <c r="B3" s="57" t="s">
        <v>141</v>
      </c>
      <c r="C3" s="57" t="s">
        <v>140</v>
      </c>
      <c r="D3" s="57" t="s">
        <v>142</v>
      </c>
      <c r="E3" s="57" t="s">
        <v>139</v>
      </c>
      <c r="F3" s="57" t="s">
        <v>143</v>
      </c>
      <c r="G3" s="69" t="s">
        <v>331</v>
      </c>
      <c r="H3" s="70">
        <v>0</v>
      </c>
      <c r="I3" s="70">
        <v>0</v>
      </c>
      <c r="J3" s="70">
        <v>0</v>
      </c>
      <c r="K3" s="70">
        <v>0</v>
      </c>
      <c r="L3" s="70">
        <v>0</v>
      </c>
      <c r="M3" s="70">
        <v>0</v>
      </c>
      <c r="N3" s="70">
        <v>0</v>
      </c>
      <c r="O3" s="70">
        <v>0</v>
      </c>
      <c r="P3" s="70">
        <v>0</v>
      </c>
      <c r="Q3" s="70">
        <v>0</v>
      </c>
      <c r="R3" s="70">
        <v>0</v>
      </c>
      <c r="S3" s="70">
        <v>0</v>
      </c>
      <c r="T3" s="70">
        <v>0</v>
      </c>
      <c r="U3" s="70">
        <v>0</v>
      </c>
      <c r="V3" s="70">
        <v>0</v>
      </c>
      <c r="W3" s="26">
        <v>0</v>
      </c>
      <c r="X3" s="70">
        <v>0</v>
      </c>
      <c r="Y3" s="70">
        <v>0</v>
      </c>
      <c r="Z3" s="26">
        <v>0</v>
      </c>
      <c r="AA3" s="26">
        <v>0</v>
      </c>
      <c r="AB3" s="70">
        <v>0</v>
      </c>
      <c r="AC3" s="70">
        <v>0</v>
      </c>
      <c r="AD3" s="70">
        <v>0</v>
      </c>
      <c r="AE3" s="70">
        <v>0</v>
      </c>
      <c r="AF3" s="70">
        <v>0</v>
      </c>
      <c r="AG3" s="70">
        <v>0</v>
      </c>
      <c r="AH3" s="70">
        <v>0</v>
      </c>
      <c r="AI3" s="70">
        <v>0</v>
      </c>
      <c r="AJ3" s="70">
        <v>0</v>
      </c>
      <c r="AK3" s="70">
        <v>0</v>
      </c>
      <c r="AL3" s="70">
        <v>0</v>
      </c>
      <c r="AM3" s="70">
        <v>0</v>
      </c>
      <c r="AN3" s="70">
        <v>0</v>
      </c>
      <c r="AO3" s="70">
        <v>0</v>
      </c>
      <c r="AP3" s="70">
        <v>5</v>
      </c>
      <c r="AQ3" s="70">
        <v>5</v>
      </c>
      <c r="AR3" s="70">
        <v>5</v>
      </c>
      <c r="AS3" s="70">
        <v>5</v>
      </c>
      <c r="AT3" s="70">
        <v>5</v>
      </c>
      <c r="AU3" s="70">
        <v>5</v>
      </c>
      <c r="AV3" s="70">
        <v>0</v>
      </c>
      <c r="AW3" s="70">
        <v>5</v>
      </c>
      <c r="AX3" s="70">
        <v>5</v>
      </c>
      <c r="AY3" s="70">
        <v>5</v>
      </c>
      <c r="AZ3" s="70">
        <v>5</v>
      </c>
      <c r="BA3" s="70">
        <v>5</v>
      </c>
      <c r="BB3" s="70">
        <v>5</v>
      </c>
      <c r="BC3" s="70">
        <v>5</v>
      </c>
      <c r="BD3" s="70">
        <v>5</v>
      </c>
      <c r="BE3" s="70">
        <v>5</v>
      </c>
      <c r="BF3" s="70">
        <v>5</v>
      </c>
      <c r="BG3" s="70">
        <v>5</v>
      </c>
      <c r="BH3" s="70">
        <v>5</v>
      </c>
      <c r="BI3" s="70">
        <v>5</v>
      </c>
      <c r="BJ3" s="70">
        <v>5</v>
      </c>
      <c r="BK3" s="70">
        <v>5</v>
      </c>
      <c r="BL3" s="70">
        <v>5</v>
      </c>
      <c r="BM3" s="70">
        <v>5</v>
      </c>
      <c r="BN3" s="70">
        <v>5</v>
      </c>
      <c r="BO3" s="70">
        <v>5</v>
      </c>
      <c r="BP3" s="70">
        <v>5</v>
      </c>
      <c r="BQ3" s="70">
        <v>5</v>
      </c>
      <c r="BR3" s="70">
        <v>5</v>
      </c>
      <c r="BS3" s="70">
        <v>5</v>
      </c>
      <c r="BT3" s="70">
        <v>5</v>
      </c>
      <c r="BU3" s="70">
        <v>5</v>
      </c>
      <c r="BV3" s="70">
        <v>5</v>
      </c>
      <c r="BW3" s="70">
        <v>5</v>
      </c>
      <c r="BX3" s="70">
        <v>5</v>
      </c>
      <c r="BY3" s="70">
        <v>5</v>
      </c>
      <c r="BZ3" s="70">
        <v>5</v>
      </c>
      <c r="CA3" s="70">
        <v>5</v>
      </c>
      <c r="CB3" s="70">
        <v>8</v>
      </c>
      <c r="CC3" s="70">
        <v>8</v>
      </c>
      <c r="CD3" s="70">
        <v>8</v>
      </c>
      <c r="CE3" s="70">
        <v>8</v>
      </c>
      <c r="CF3" s="70">
        <v>8</v>
      </c>
      <c r="CG3" s="70">
        <v>8</v>
      </c>
      <c r="CH3" s="70">
        <v>8</v>
      </c>
      <c r="CI3" s="70">
        <v>8</v>
      </c>
      <c r="CJ3" s="70">
        <v>8</v>
      </c>
      <c r="CK3" s="70">
        <v>8</v>
      </c>
      <c r="CL3" s="70">
        <v>8</v>
      </c>
      <c r="CM3" s="70">
        <v>8</v>
      </c>
      <c r="CN3" s="70">
        <v>8</v>
      </c>
      <c r="CO3" s="70">
        <v>8</v>
      </c>
      <c r="CP3" s="70">
        <v>8</v>
      </c>
      <c r="CQ3" s="70">
        <v>8</v>
      </c>
      <c r="CR3" s="70">
        <v>8</v>
      </c>
      <c r="CS3" s="70">
        <v>8</v>
      </c>
      <c r="CT3" s="70">
        <v>8</v>
      </c>
      <c r="CU3" s="70">
        <v>8</v>
      </c>
      <c r="CV3" s="70">
        <v>8</v>
      </c>
      <c r="CW3" s="70">
        <v>8</v>
      </c>
      <c r="CX3" s="70">
        <v>8</v>
      </c>
      <c r="CY3" s="70">
        <v>8</v>
      </c>
      <c r="CZ3" s="70">
        <v>8</v>
      </c>
      <c r="DA3" s="70">
        <v>8</v>
      </c>
      <c r="DB3" s="70">
        <v>8</v>
      </c>
      <c r="DC3" s="70">
        <v>8</v>
      </c>
      <c r="DD3" s="70">
        <v>8</v>
      </c>
      <c r="DE3" s="70">
        <v>8</v>
      </c>
      <c r="DF3" s="70">
        <v>8</v>
      </c>
      <c r="DG3" s="70">
        <v>8</v>
      </c>
      <c r="DH3" s="70">
        <v>0</v>
      </c>
      <c r="DI3" s="70">
        <v>8</v>
      </c>
      <c r="DJ3" s="70">
        <v>8</v>
      </c>
      <c r="DK3" s="70">
        <v>4</v>
      </c>
      <c r="DL3" s="70">
        <v>8</v>
      </c>
      <c r="DM3" s="70">
        <v>8</v>
      </c>
      <c r="DN3" s="70">
        <v>0</v>
      </c>
      <c r="DO3" s="70">
        <v>0</v>
      </c>
      <c r="DP3" s="70">
        <v>8</v>
      </c>
      <c r="DQ3" s="70">
        <v>0</v>
      </c>
      <c r="DR3" s="70">
        <v>0</v>
      </c>
      <c r="DS3" s="70">
        <v>0</v>
      </c>
      <c r="DT3" s="70">
        <v>0</v>
      </c>
      <c r="DU3" s="70">
        <v>0</v>
      </c>
      <c r="DV3" s="70">
        <v>8</v>
      </c>
      <c r="DW3" s="70">
        <v>0</v>
      </c>
      <c r="DX3" s="70">
        <v>0</v>
      </c>
      <c r="DY3" s="70">
        <v>0</v>
      </c>
      <c r="DZ3" s="70">
        <v>0</v>
      </c>
      <c r="EA3" s="70">
        <v>0</v>
      </c>
      <c r="EB3" s="70">
        <v>0</v>
      </c>
      <c r="EC3" s="70">
        <v>0</v>
      </c>
      <c r="ED3" s="70">
        <v>0</v>
      </c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</row>
    <row r="4" spans="1:218" s="4" customFormat="1" ht="12.75">
      <c r="A4" s="57" t="s">
        <v>128</v>
      </c>
      <c r="B4" s="57" t="s">
        <v>141</v>
      </c>
      <c r="C4" s="57" t="s">
        <v>140</v>
      </c>
      <c r="D4" s="57" t="s">
        <v>142</v>
      </c>
      <c r="E4" s="57" t="s">
        <v>139</v>
      </c>
      <c r="F4" s="57" t="s">
        <v>143</v>
      </c>
      <c r="G4" s="69" t="s">
        <v>332</v>
      </c>
      <c r="H4" s="70">
        <v>4</v>
      </c>
      <c r="I4" s="70">
        <v>0</v>
      </c>
      <c r="J4" s="70">
        <v>0</v>
      </c>
      <c r="K4" s="70">
        <v>2</v>
      </c>
      <c r="L4" s="70">
        <v>0</v>
      </c>
      <c r="M4" s="70">
        <v>1</v>
      </c>
      <c r="N4" s="70">
        <v>0</v>
      </c>
      <c r="O4" s="70">
        <v>2</v>
      </c>
      <c r="P4" s="70">
        <v>3</v>
      </c>
      <c r="Q4" s="70">
        <v>0</v>
      </c>
      <c r="R4" s="70">
        <v>0</v>
      </c>
      <c r="S4" s="70">
        <v>0</v>
      </c>
      <c r="T4" s="70">
        <v>2</v>
      </c>
      <c r="U4" s="70">
        <v>0</v>
      </c>
      <c r="V4" s="70">
        <v>4</v>
      </c>
      <c r="W4" s="70">
        <v>0</v>
      </c>
      <c r="X4" s="70">
        <v>0</v>
      </c>
      <c r="Y4" s="70">
        <v>2</v>
      </c>
      <c r="Z4" s="70">
        <v>3</v>
      </c>
      <c r="AA4" s="70">
        <v>3</v>
      </c>
      <c r="AB4" s="70">
        <v>4</v>
      </c>
      <c r="AC4" s="70">
        <v>3</v>
      </c>
      <c r="AD4" s="70">
        <v>2</v>
      </c>
      <c r="AE4" s="70">
        <v>0</v>
      </c>
      <c r="AF4" s="70">
        <v>0</v>
      </c>
      <c r="AG4" s="70">
        <v>4</v>
      </c>
      <c r="AH4" s="70">
        <v>0</v>
      </c>
      <c r="AI4" s="70">
        <v>0</v>
      </c>
      <c r="AJ4" s="70">
        <v>0</v>
      </c>
      <c r="AK4" s="70">
        <v>0</v>
      </c>
      <c r="AL4" s="70">
        <v>0</v>
      </c>
      <c r="AM4" s="70">
        <v>0</v>
      </c>
      <c r="AN4" s="70">
        <v>4</v>
      </c>
      <c r="AO4" s="70">
        <v>5</v>
      </c>
      <c r="AP4" s="70">
        <v>0</v>
      </c>
      <c r="AQ4" s="70">
        <v>6</v>
      </c>
      <c r="AR4" s="70">
        <v>5</v>
      </c>
      <c r="AS4" s="70">
        <v>6</v>
      </c>
      <c r="AT4" s="70">
        <v>5</v>
      </c>
      <c r="AU4" s="70">
        <v>6</v>
      </c>
      <c r="AV4" s="70">
        <v>0</v>
      </c>
      <c r="AW4" s="70">
        <v>6</v>
      </c>
      <c r="AX4" s="70">
        <v>6</v>
      </c>
      <c r="AY4" s="70">
        <v>6</v>
      </c>
      <c r="AZ4" s="70">
        <v>6</v>
      </c>
      <c r="BA4" s="70">
        <v>6</v>
      </c>
      <c r="BB4" s="70">
        <v>6</v>
      </c>
      <c r="BC4" s="70">
        <v>6</v>
      </c>
      <c r="BD4" s="70">
        <v>6</v>
      </c>
      <c r="BE4" s="70">
        <v>6</v>
      </c>
      <c r="BF4" s="70">
        <v>6</v>
      </c>
      <c r="BG4" s="70">
        <v>6</v>
      </c>
      <c r="BH4" s="70">
        <v>6</v>
      </c>
      <c r="BI4" s="70">
        <v>0</v>
      </c>
      <c r="BJ4" s="70">
        <v>4</v>
      </c>
      <c r="BK4" s="70">
        <v>4</v>
      </c>
      <c r="BL4" s="70">
        <v>5</v>
      </c>
      <c r="BM4" s="70">
        <v>4</v>
      </c>
      <c r="BN4" s="70">
        <v>5</v>
      </c>
      <c r="BO4" s="70">
        <v>5</v>
      </c>
      <c r="BP4" s="70">
        <v>5</v>
      </c>
      <c r="BQ4" s="70">
        <v>0</v>
      </c>
      <c r="BR4" s="70">
        <v>5</v>
      </c>
      <c r="BS4" s="70">
        <v>5</v>
      </c>
      <c r="BT4" s="70">
        <v>5</v>
      </c>
      <c r="BU4" s="70">
        <v>6</v>
      </c>
      <c r="BV4" s="70">
        <v>5</v>
      </c>
      <c r="BW4" s="70">
        <v>4</v>
      </c>
      <c r="BX4" s="70">
        <v>0</v>
      </c>
      <c r="BY4" s="70">
        <v>5</v>
      </c>
      <c r="BZ4" s="70">
        <v>6</v>
      </c>
      <c r="CA4" s="70">
        <v>0</v>
      </c>
      <c r="CB4" s="70">
        <v>3</v>
      </c>
      <c r="CC4" s="70">
        <v>0</v>
      </c>
      <c r="CD4" s="70">
        <v>4</v>
      </c>
      <c r="CE4" s="70">
        <v>3</v>
      </c>
      <c r="CF4" s="70">
        <v>0</v>
      </c>
      <c r="CG4" s="70">
        <v>5</v>
      </c>
      <c r="CH4" s="70">
        <v>4</v>
      </c>
      <c r="CI4" s="70">
        <v>4</v>
      </c>
      <c r="CJ4" s="70">
        <v>0</v>
      </c>
      <c r="CK4" s="70">
        <v>3</v>
      </c>
      <c r="CL4" s="70">
        <v>0</v>
      </c>
      <c r="CM4" s="70">
        <v>3</v>
      </c>
      <c r="CN4" s="70">
        <v>0</v>
      </c>
      <c r="CO4" s="70">
        <v>3</v>
      </c>
      <c r="CP4" s="70">
        <v>0</v>
      </c>
      <c r="CQ4" s="70">
        <v>4</v>
      </c>
      <c r="CR4" s="70">
        <v>5</v>
      </c>
      <c r="CS4" s="70">
        <v>5</v>
      </c>
      <c r="CT4" s="70">
        <v>3</v>
      </c>
      <c r="CU4" s="70">
        <v>4</v>
      </c>
      <c r="CV4" s="70">
        <v>3</v>
      </c>
      <c r="CW4" s="70">
        <v>4</v>
      </c>
      <c r="CX4" s="70">
        <v>4</v>
      </c>
      <c r="CY4" s="70">
        <v>4</v>
      </c>
      <c r="CZ4" s="70">
        <v>0</v>
      </c>
      <c r="DA4" s="70">
        <v>2</v>
      </c>
      <c r="DB4" s="70">
        <v>3</v>
      </c>
      <c r="DC4" s="70">
        <v>3</v>
      </c>
      <c r="DD4" s="70">
        <v>0</v>
      </c>
      <c r="DE4" s="70">
        <v>3</v>
      </c>
      <c r="DF4" s="70">
        <v>4</v>
      </c>
      <c r="DG4" s="70">
        <v>0</v>
      </c>
      <c r="DH4" s="70">
        <v>0</v>
      </c>
      <c r="DI4" s="70">
        <v>0</v>
      </c>
      <c r="DJ4" s="70">
        <v>0</v>
      </c>
      <c r="DK4" s="70">
        <v>5</v>
      </c>
      <c r="DL4" s="70">
        <v>0</v>
      </c>
      <c r="DM4" s="70">
        <v>0</v>
      </c>
      <c r="DN4" s="70">
        <v>0</v>
      </c>
      <c r="DO4" s="70">
        <v>0</v>
      </c>
      <c r="DP4" s="70">
        <v>0</v>
      </c>
      <c r="DQ4" s="70">
        <v>1</v>
      </c>
      <c r="DR4" s="70">
        <v>3</v>
      </c>
      <c r="DS4" s="70">
        <v>3</v>
      </c>
      <c r="DT4" s="70">
        <v>4</v>
      </c>
      <c r="DU4" s="70">
        <v>0</v>
      </c>
      <c r="DV4" s="70">
        <v>0</v>
      </c>
      <c r="DW4" s="70">
        <v>0</v>
      </c>
      <c r="DX4" s="70">
        <v>1</v>
      </c>
      <c r="DY4" s="70">
        <v>2</v>
      </c>
      <c r="DZ4" s="70">
        <v>2</v>
      </c>
      <c r="EA4" s="70">
        <v>2</v>
      </c>
      <c r="EB4" s="70">
        <v>3</v>
      </c>
      <c r="EC4" s="70">
        <v>4</v>
      </c>
      <c r="ED4" s="70">
        <v>6</v>
      </c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</row>
    <row r="5" spans="1:218" s="10" customFormat="1" ht="13.5" thickBot="1">
      <c r="A5" s="57" t="s">
        <v>128</v>
      </c>
      <c r="B5" s="57" t="s">
        <v>141</v>
      </c>
      <c r="C5" s="57" t="s">
        <v>140</v>
      </c>
      <c r="D5" s="57" t="s">
        <v>142</v>
      </c>
      <c r="E5" s="57" t="s">
        <v>139</v>
      </c>
      <c r="F5" s="57" t="s">
        <v>143</v>
      </c>
      <c r="G5" s="69" t="s">
        <v>333</v>
      </c>
      <c r="H5" s="71">
        <v>18.0101</v>
      </c>
      <c r="I5" s="71">
        <v>18.02</v>
      </c>
      <c r="J5" s="71">
        <v>18.03</v>
      </c>
      <c r="K5" s="71">
        <v>18.0301</v>
      </c>
      <c r="L5" s="71">
        <v>18.04</v>
      </c>
      <c r="M5" s="71">
        <v>18.0401</v>
      </c>
      <c r="N5" s="71">
        <v>18.05</v>
      </c>
      <c r="O5" s="71">
        <v>18.0501</v>
      </c>
      <c r="P5" s="71">
        <v>18.0502</v>
      </c>
      <c r="Q5" s="71">
        <v>18.06</v>
      </c>
      <c r="R5" s="71">
        <v>18.07</v>
      </c>
      <c r="S5" s="71">
        <v>18.08</v>
      </c>
      <c r="T5" s="71">
        <v>18.0801</v>
      </c>
      <c r="U5" s="71">
        <v>18.09</v>
      </c>
      <c r="V5" s="71">
        <v>18.0901</v>
      </c>
      <c r="W5" s="71">
        <v>18.1</v>
      </c>
      <c r="X5" s="76">
        <v>18.11</v>
      </c>
      <c r="Y5" s="76">
        <v>18.11</v>
      </c>
      <c r="Z5" s="71">
        <v>18.11</v>
      </c>
      <c r="AA5" s="71">
        <v>18.1101</v>
      </c>
      <c r="AB5" s="71">
        <v>18.1102</v>
      </c>
      <c r="AC5" s="71">
        <v>18.1103</v>
      </c>
      <c r="AD5" s="71">
        <v>18.1105</v>
      </c>
      <c r="AE5" s="71">
        <v>18.12</v>
      </c>
      <c r="AF5" s="71">
        <v>18.13</v>
      </c>
      <c r="AG5" s="71">
        <v>18.1301</v>
      </c>
      <c r="AH5" s="71">
        <v>18.9</v>
      </c>
      <c r="AI5" s="71">
        <v>18.9</v>
      </c>
      <c r="AJ5" s="71">
        <v>18.91</v>
      </c>
      <c r="AK5" s="71">
        <v>18.92</v>
      </c>
      <c r="AL5" s="71">
        <v>19.01</v>
      </c>
      <c r="AM5" s="71">
        <v>19.0101</v>
      </c>
      <c r="AN5" s="71">
        <v>19.0102</v>
      </c>
      <c r="AO5" s="71">
        <v>19.0103</v>
      </c>
      <c r="AP5" s="71">
        <v>19.02</v>
      </c>
      <c r="AQ5" s="71">
        <v>19.0201</v>
      </c>
      <c r="AR5" s="71">
        <v>19.0202</v>
      </c>
      <c r="AS5" s="71">
        <v>19.0204</v>
      </c>
      <c r="AT5" s="71">
        <v>19.0205</v>
      </c>
      <c r="AU5" s="71">
        <v>19.0206</v>
      </c>
      <c r="AV5" s="71">
        <v>19.03</v>
      </c>
      <c r="AW5" s="71">
        <v>20.01</v>
      </c>
      <c r="AX5" s="71">
        <v>20.01</v>
      </c>
      <c r="AY5" s="71">
        <v>20.0101</v>
      </c>
      <c r="AZ5" s="71">
        <v>20.0102</v>
      </c>
      <c r="BA5" s="71">
        <v>20.0103</v>
      </c>
      <c r="BB5" s="71">
        <v>20.0105</v>
      </c>
      <c r="BC5" s="71">
        <v>20.0106</v>
      </c>
      <c r="BD5" s="71">
        <v>20.0107</v>
      </c>
      <c r="BE5" s="71">
        <v>20.0108</v>
      </c>
      <c r="BF5" s="71">
        <v>20.0109</v>
      </c>
      <c r="BG5" s="71">
        <v>20.011</v>
      </c>
      <c r="BH5" s="71">
        <v>20.0111</v>
      </c>
      <c r="BI5" s="71">
        <v>20.02</v>
      </c>
      <c r="BJ5" s="71">
        <v>20.0201</v>
      </c>
      <c r="BK5" s="71">
        <v>20.0202</v>
      </c>
      <c r="BL5" s="71">
        <v>20.0203</v>
      </c>
      <c r="BM5" s="71">
        <v>20.0204</v>
      </c>
      <c r="BN5" s="71">
        <v>20.0205</v>
      </c>
      <c r="BO5" s="71">
        <v>20.03</v>
      </c>
      <c r="BP5" s="71">
        <v>20.04</v>
      </c>
      <c r="BQ5" s="71">
        <v>20.0501</v>
      </c>
      <c r="BR5" s="71">
        <v>20.06</v>
      </c>
      <c r="BS5" s="71">
        <v>20.0601</v>
      </c>
      <c r="BT5" s="71">
        <v>20.0602</v>
      </c>
      <c r="BU5" s="71">
        <v>20.0603</v>
      </c>
      <c r="BV5" s="71">
        <v>20.0604</v>
      </c>
      <c r="BW5" s="71">
        <v>20.0605</v>
      </c>
      <c r="BX5" s="71">
        <v>20.07</v>
      </c>
      <c r="BY5" s="71">
        <v>20.0701</v>
      </c>
      <c r="BZ5" s="71">
        <v>20.0801</v>
      </c>
      <c r="CA5" s="71">
        <v>20.9</v>
      </c>
      <c r="CB5" s="71">
        <v>21.0101</v>
      </c>
      <c r="CC5" s="71">
        <v>21.02</v>
      </c>
      <c r="CD5" s="71">
        <v>21.0201</v>
      </c>
      <c r="CE5" s="71">
        <v>21.0301</v>
      </c>
      <c r="CF5" s="71">
        <v>21.04</v>
      </c>
      <c r="CG5" s="71">
        <v>21.0401</v>
      </c>
      <c r="CH5" s="71">
        <v>21.0402</v>
      </c>
      <c r="CI5" s="71">
        <v>21.0404</v>
      </c>
      <c r="CJ5" s="71">
        <v>21.05</v>
      </c>
      <c r="CK5" s="71">
        <v>21.0601</v>
      </c>
      <c r="CL5" s="71">
        <v>21.07</v>
      </c>
      <c r="CM5" s="71">
        <v>21.0701</v>
      </c>
      <c r="CN5" s="71">
        <v>21.0702</v>
      </c>
      <c r="CO5" s="71">
        <v>21.0801</v>
      </c>
      <c r="CP5" s="71">
        <v>21.9</v>
      </c>
      <c r="CQ5" s="76">
        <v>22.01</v>
      </c>
      <c r="CR5" s="76">
        <v>22.02</v>
      </c>
      <c r="CS5" s="76">
        <v>22.0201</v>
      </c>
      <c r="CT5" s="76">
        <v>22.0301</v>
      </c>
      <c r="CU5" s="76">
        <v>22.04</v>
      </c>
      <c r="CV5" s="76">
        <v>22.0401</v>
      </c>
      <c r="CW5" s="76">
        <v>22.0401</v>
      </c>
      <c r="CX5" s="76">
        <v>22.0402</v>
      </c>
      <c r="CY5" s="76">
        <v>22.0501</v>
      </c>
      <c r="CZ5" s="76">
        <v>22.06</v>
      </c>
      <c r="DA5" s="76">
        <v>22.0601</v>
      </c>
      <c r="DB5" s="76">
        <v>22.07</v>
      </c>
      <c r="DC5" s="76">
        <v>22.0701</v>
      </c>
      <c r="DD5" s="76">
        <v>22.08</v>
      </c>
      <c r="DE5" s="76">
        <v>22.0801</v>
      </c>
      <c r="DF5" s="76">
        <v>22.0802</v>
      </c>
      <c r="DG5" s="76">
        <v>22.09</v>
      </c>
      <c r="DH5" s="76">
        <v>23.01</v>
      </c>
      <c r="DI5" s="76">
        <v>23.01</v>
      </c>
      <c r="DJ5" s="76">
        <v>23.0101</v>
      </c>
      <c r="DK5" s="76">
        <v>23.0101</v>
      </c>
      <c r="DL5" s="76">
        <v>23.0102</v>
      </c>
      <c r="DM5" s="76">
        <v>23.9</v>
      </c>
      <c r="DN5" s="76">
        <v>24.01</v>
      </c>
      <c r="DO5" s="76">
        <v>24.01</v>
      </c>
      <c r="DP5" s="76">
        <v>24.01</v>
      </c>
      <c r="DQ5" s="76">
        <v>24.01</v>
      </c>
      <c r="DR5" s="76">
        <v>24.01</v>
      </c>
      <c r="DS5" s="76">
        <v>24.01</v>
      </c>
      <c r="DT5" s="76">
        <v>24.01</v>
      </c>
      <c r="DU5" s="76">
        <v>24.1</v>
      </c>
      <c r="DV5" s="76">
        <v>24.5</v>
      </c>
      <c r="DW5" s="76">
        <v>24.5</v>
      </c>
      <c r="DX5" s="76">
        <v>24.5</v>
      </c>
      <c r="DY5" s="76">
        <v>24.5</v>
      </c>
      <c r="DZ5" s="76">
        <v>24.5</v>
      </c>
      <c r="EA5" s="76">
        <v>24.5</v>
      </c>
      <c r="EB5" s="76">
        <v>24.5</v>
      </c>
      <c r="EC5" s="76">
        <v>24.5</v>
      </c>
      <c r="ED5" s="76">
        <v>30.01</v>
      </c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</row>
    <row r="6" spans="1:256" s="64" customFormat="1" ht="13.5" thickTop="1">
      <c r="A6" s="61" t="s">
        <v>128</v>
      </c>
      <c r="B6" s="61" t="s">
        <v>141</v>
      </c>
      <c r="C6" s="61" t="s">
        <v>140</v>
      </c>
      <c r="D6" s="61" t="s">
        <v>142</v>
      </c>
      <c r="E6" s="61" t="s">
        <v>139</v>
      </c>
      <c r="F6" s="61" t="s">
        <v>143</v>
      </c>
      <c r="G6" s="62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  <c r="IU6" s="63"/>
      <c r="IV6" s="63"/>
    </row>
    <row r="7" spans="1:256" s="27" customFormat="1" ht="12.75">
      <c r="A7" s="57" t="s">
        <v>128</v>
      </c>
      <c r="B7" s="57" t="s">
        <v>141</v>
      </c>
      <c r="C7" s="57" t="s">
        <v>140</v>
      </c>
      <c r="D7" s="57" t="s">
        <v>142</v>
      </c>
      <c r="E7" s="57" t="s">
        <v>139</v>
      </c>
      <c r="F7" s="57" t="s">
        <v>143</v>
      </c>
      <c r="G7" s="58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  <c r="IR7" s="59"/>
      <c r="IS7" s="59"/>
      <c r="IT7" s="59"/>
      <c r="IU7" s="59"/>
      <c r="IV7" s="59"/>
    </row>
    <row r="8" spans="1:12" s="27" customFormat="1" ht="12.75">
      <c r="A8" s="57" t="s">
        <v>128</v>
      </c>
      <c r="B8" s="57" t="s">
        <v>141</v>
      </c>
      <c r="C8" s="57" t="s">
        <v>140</v>
      </c>
      <c r="D8" s="57" t="s">
        <v>142</v>
      </c>
      <c r="E8" s="57" t="s">
        <v>139</v>
      </c>
      <c r="F8" s="57" t="s">
        <v>143</v>
      </c>
      <c r="G8" s="58"/>
      <c r="H8" s="60"/>
      <c r="I8" s="60"/>
      <c r="J8" s="60"/>
      <c r="K8" s="60"/>
      <c r="L8" s="60"/>
    </row>
    <row r="9" spans="1:12" s="68" customFormat="1" ht="13.5" thickBot="1">
      <c r="A9" s="65" t="s">
        <v>128</v>
      </c>
      <c r="B9" s="65" t="s">
        <v>141</v>
      </c>
      <c r="C9" s="65" t="s">
        <v>140</v>
      </c>
      <c r="D9" s="65" t="s">
        <v>142</v>
      </c>
      <c r="E9" s="57" t="s">
        <v>139</v>
      </c>
      <c r="F9" s="65" t="s">
        <v>143</v>
      </c>
      <c r="G9" s="66"/>
      <c r="H9" s="67"/>
      <c r="I9" s="67"/>
      <c r="J9" s="67"/>
      <c r="K9" s="67"/>
      <c r="L9" s="67"/>
    </row>
    <row r="10" ht="36" customHeight="1" thickBot="1" thickTop="1">
      <c r="E10" s="78" t="str">
        <f>IF((COUNT(A12:A296))=(SUM(E12:E296)),"abiotic ok","STOP and control the abiotic parameter")</f>
        <v>STOP and control the abiotic parameter</v>
      </c>
    </row>
    <row r="11" spans="1:19" s="38" customFormat="1" ht="26.25" thickBot="1">
      <c r="A11" s="55" t="s">
        <v>128</v>
      </c>
      <c r="B11" s="56" t="s">
        <v>141</v>
      </c>
      <c r="C11" s="56" t="s">
        <v>140</v>
      </c>
      <c r="D11" s="56" t="s">
        <v>142</v>
      </c>
      <c r="E11" s="48" t="s">
        <v>139</v>
      </c>
      <c r="F11" s="56" t="s">
        <v>143</v>
      </c>
      <c r="R11" s="37"/>
      <c r="S11" s="37"/>
    </row>
    <row r="12" spans="1:134" s="27" customFormat="1" ht="12.75">
      <c r="A12" s="35">
        <v>33560</v>
      </c>
      <c r="B12" s="27">
        <f>MONTH(A12)</f>
        <v>11</v>
      </c>
      <c r="C12" s="27">
        <f>YEAR(A12)</f>
        <v>1991</v>
      </c>
      <c r="E12" s="46" t="str">
        <f>IF(A12&gt;0,IF(AND(A12=abiotic!A12,abiotic!E12=F12),1,"ALARM"),0)</f>
        <v>ALARM</v>
      </c>
      <c r="F12" s="35" t="s">
        <v>131</v>
      </c>
      <c r="H12" s="27">
        <v>1</v>
      </c>
      <c r="I12" s="27">
        <v>1</v>
      </c>
      <c r="J12" s="27">
        <v>1</v>
      </c>
      <c r="K12" s="27">
        <v>1</v>
      </c>
      <c r="L12" s="27">
        <v>1</v>
      </c>
      <c r="M12" s="27">
        <v>1</v>
      </c>
      <c r="N12" s="27">
        <v>1</v>
      </c>
      <c r="O12" s="27">
        <v>1</v>
      </c>
      <c r="P12" s="27">
        <v>1</v>
      </c>
      <c r="Q12" s="27">
        <v>1</v>
      </c>
      <c r="R12" s="27">
        <v>1</v>
      </c>
      <c r="S12" s="27">
        <v>1</v>
      </c>
      <c r="T12" s="27">
        <v>1</v>
      </c>
      <c r="U12" s="27">
        <v>1</v>
      </c>
      <c r="V12" s="27">
        <v>1</v>
      </c>
      <c r="W12" s="27">
        <v>1</v>
      </c>
      <c r="X12" s="27">
        <v>1</v>
      </c>
      <c r="Y12" s="27">
        <v>1</v>
      </c>
      <c r="Z12" s="27">
        <v>1</v>
      </c>
      <c r="AA12" s="27">
        <v>1</v>
      </c>
      <c r="AB12" s="27">
        <v>1</v>
      </c>
      <c r="AC12" s="27">
        <v>1</v>
      </c>
      <c r="AD12" s="27">
        <v>1</v>
      </c>
      <c r="AE12" s="27">
        <v>1</v>
      </c>
      <c r="AF12" s="27">
        <v>1</v>
      </c>
      <c r="AG12" s="27">
        <v>1</v>
      </c>
      <c r="AH12" s="27">
        <v>1</v>
      </c>
      <c r="AI12" s="27">
        <v>1</v>
      </c>
      <c r="AJ12" s="27">
        <v>1</v>
      </c>
      <c r="AK12" s="27">
        <v>1</v>
      </c>
      <c r="AL12" s="27">
        <v>1</v>
      </c>
      <c r="AM12" s="27">
        <v>1</v>
      </c>
      <c r="AN12" s="27">
        <v>1</v>
      </c>
      <c r="AO12" s="27">
        <v>1</v>
      </c>
      <c r="AP12" s="27">
        <v>1</v>
      </c>
      <c r="AQ12" s="27">
        <v>1</v>
      </c>
      <c r="AR12" s="27">
        <v>1</v>
      </c>
      <c r="AS12" s="27">
        <v>1</v>
      </c>
      <c r="AT12" s="27">
        <v>1</v>
      </c>
      <c r="AU12" s="27">
        <v>1</v>
      </c>
      <c r="AV12" s="27">
        <v>1</v>
      </c>
      <c r="AW12" s="27">
        <v>1</v>
      </c>
      <c r="AX12" s="27">
        <v>1</v>
      </c>
      <c r="AY12" s="27">
        <v>1</v>
      </c>
      <c r="AZ12" s="27">
        <v>1</v>
      </c>
      <c r="BA12" s="27">
        <v>1</v>
      </c>
      <c r="BB12" s="27">
        <v>1</v>
      </c>
      <c r="BC12" s="27">
        <v>1</v>
      </c>
      <c r="BD12" s="27">
        <v>1</v>
      </c>
      <c r="BE12" s="27">
        <v>1</v>
      </c>
      <c r="BF12" s="27">
        <v>1</v>
      </c>
      <c r="BG12" s="27">
        <v>1</v>
      </c>
      <c r="BH12" s="27">
        <v>1</v>
      </c>
      <c r="BI12" s="27">
        <v>1</v>
      </c>
      <c r="BJ12" s="27">
        <v>1</v>
      </c>
      <c r="BK12" s="27">
        <v>1</v>
      </c>
      <c r="BL12" s="27">
        <v>1</v>
      </c>
      <c r="BM12" s="27">
        <v>1</v>
      </c>
      <c r="BN12" s="27">
        <v>1</v>
      </c>
      <c r="BO12" s="27">
        <v>1</v>
      </c>
      <c r="BP12" s="27">
        <v>1</v>
      </c>
      <c r="BQ12" s="27">
        <v>1</v>
      </c>
      <c r="BR12" s="27">
        <v>1</v>
      </c>
      <c r="BS12" s="27">
        <v>1</v>
      </c>
      <c r="BT12" s="27">
        <v>1</v>
      </c>
      <c r="BU12" s="27">
        <v>1</v>
      </c>
      <c r="BV12" s="27">
        <v>1</v>
      </c>
      <c r="BW12" s="27">
        <v>1</v>
      </c>
      <c r="BX12" s="27">
        <v>1</v>
      </c>
      <c r="BY12" s="27">
        <v>1</v>
      </c>
      <c r="BZ12" s="27">
        <v>1</v>
      </c>
      <c r="CA12" s="27">
        <v>1</v>
      </c>
      <c r="CB12" s="27">
        <v>1</v>
      </c>
      <c r="CC12" s="27">
        <v>1</v>
      </c>
      <c r="CD12" s="27">
        <v>1</v>
      </c>
      <c r="CE12" s="27">
        <v>1</v>
      </c>
      <c r="CF12" s="27">
        <v>1</v>
      </c>
      <c r="CG12" s="27">
        <v>1</v>
      </c>
      <c r="CH12" s="27">
        <v>1</v>
      </c>
      <c r="CI12" s="27">
        <v>1</v>
      </c>
      <c r="CJ12" s="27">
        <v>1</v>
      </c>
      <c r="CK12" s="27">
        <v>1</v>
      </c>
      <c r="CL12" s="27">
        <v>1</v>
      </c>
      <c r="CM12" s="27">
        <v>1</v>
      </c>
      <c r="CN12" s="27">
        <v>1</v>
      </c>
      <c r="CO12" s="27">
        <v>1</v>
      </c>
      <c r="CP12" s="27">
        <v>1</v>
      </c>
      <c r="CQ12" s="27">
        <v>1</v>
      </c>
      <c r="CR12" s="27">
        <v>1</v>
      </c>
      <c r="CS12" s="27">
        <v>1</v>
      </c>
      <c r="CT12" s="27">
        <v>1</v>
      </c>
      <c r="CU12" s="27">
        <v>1</v>
      </c>
      <c r="CV12" s="27">
        <v>1</v>
      </c>
      <c r="CW12" s="27">
        <v>1</v>
      </c>
      <c r="CX12" s="27">
        <v>1</v>
      </c>
      <c r="CY12" s="27">
        <v>1</v>
      </c>
      <c r="CZ12" s="27">
        <v>1</v>
      </c>
      <c r="DA12" s="27">
        <v>1</v>
      </c>
      <c r="DB12" s="27">
        <v>1</v>
      </c>
      <c r="DC12" s="27">
        <v>1</v>
      </c>
      <c r="DD12" s="27">
        <v>1</v>
      </c>
      <c r="DE12" s="27">
        <v>1</v>
      </c>
      <c r="DF12" s="27">
        <v>1</v>
      </c>
      <c r="DG12" s="27">
        <v>1</v>
      </c>
      <c r="DH12" s="27">
        <v>1</v>
      </c>
      <c r="DI12" s="27">
        <v>1</v>
      </c>
      <c r="DJ12" s="27">
        <v>1</v>
      </c>
      <c r="DK12" s="27">
        <v>1</v>
      </c>
      <c r="DL12" s="27">
        <v>1</v>
      </c>
      <c r="DM12" s="27">
        <v>1</v>
      </c>
      <c r="DN12" s="27">
        <v>1</v>
      </c>
      <c r="DO12" s="27">
        <v>1</v>
      </c>
      <c r="DP12" s="27">
        <v>1</v>
      </c>
      <c r="DQ12" s="27">
        <v>1</v>
      </c>
      <c r="DR12" s="27">
        <v>1</v>
      </c>
      <c r="DS12" s="27">
        <v>1</v>
      </c>
      <c r="DT12" s="27">
        <v>1</v>
      </c>
      <c r="DU12" s="27">
        <v>1</v>
      </c>
      <c r="DV12" s="27">
        <v>1</v>
      </c>
      <c r="DW12" s="27">
        <v>1</v>
      </c>
      <c r="DX12" s="27">
        <v>1</v>
      </c>
      <c r="DY12" s="27">
        <v>1</v>
      </c>
      <c r="DZ12" s="27">
        <v>1</v>
      </c>
      <c r="EA12" s="27">
        <v>1</v>
      </c>
      <c r="EB12" s="27">
        <v>1</v>
      </c>
      <c r="EC12" s="27">
        <v>1</v>
      </c>
      <c r="ED12" s="27">
        <v>1</v>
      </c>
    </row>
    <row r="13" spans="1:16" s="27" customFormat="1" ht="12.75">
      <c r="A13" s="35">
        <v>33560</v>
      </c>
      <c r="B13" s="27">
        <f>MONTH(A13)</f>
        <v>11</v>
      </c>
      <c r="C13" s="27">
        <f>YEAR(A13)</f>
        <v>1991</v>
      </c>
      <c r="E13" s="46">
        <f>IF(A13&gt;0,IF(AND(A13=abiotic!A13,abiotic!E13=F13),1,"ALARM"),0)</f>
        <v>1</v>
      </c>
      <c r="F13" s="35" t="s">
        <v>132</v>
      </c>
      <c r="P13" s="44"/>
    </row>
    <row r="14" spans="1:16" s="27" customFormat="1" ht="12.75">
      <c r="A14" s="35"/>
      <c r="E14" s="46"/>
      <c r="F14" s="35"/>
      <c r="P14" s="44"/>
    </row>
    <row r="15" spans="1:16" s="27" customFormat="1" ht="12.75">
      <c r="A15" s="35"/>
      <c r="E15" s="46"/>
      <c r="F15" s="35"/>
      <c r="P15" s="44"/>
    </row>
    <row r="16" spans="1:16" s="27" customFormat="1" ht="12.75">
      <c r="A16" s="35"/>
      <c r="E16" s="46"/>
      <c r="F16" s="35"/>
      <c r="P16" s="44"/>
    </row>
    <row r="17" spans="1:16" s="27" customFormat="1" ht="12.75">
      <c r="A17" s="35"/>
      <c r="E17" s="46"/>
      <c r="F17" s="35"/>
      <c r="P17" s="44"/>
    </row>
    <row r="18" spans="1:16" s="27" customFormat="1" ht="12.75">
      <c r="A18" s="35"/>
      <c r="E18" s="46"/>
      <c r="F18" s="35"/>
      <c r="P18" s="44"/>
    </row>
    <row r="19" spans="1:16" s="27" customFormat="1" ht="12.75">
      <c r="A19" s="35"/>
      <c r="E19" s="46"/>
      <c r="F19" s="35"/>
      <c r="P19" s="44"/>
    </row>
    <row r="20" spans="1:16" s="27" customFormat="1" ht="12.75">
      <c r="A20" s="35"/>
      <c r="E20" s="46"/>
      <c r="F20" s="35"/>
      <c r="P20" s="44"/>
    </row>
    <row r="21" spans="1:16" s="27" customFormat="1" ht="12.75">
      <c r="A21" s="35"/>
      <c r="E21" s="46"/>
      <c r="F21" s="35"/>
      <c r="P21" s="44"/>
    </row>
    <row r="22" spans="1:16" s="27" customFormat="1" ht="12.75">
      <c r="A22" s="35"/>
      <c r="E22" s="46"/>
      <c r="F22" s="35"/>
      <c r="P22" s="44"/>
    </row>
    <row r="23" spans="1:16" s="27" customFormat="1" ht="12.75">
      <c r="A23" s="35"/>
      <c r="E23" s="46"/>
      <c r="F23" s="35"/>
      <c r="P23" s="44"/>
    </row>
    <row r="24" spans="1:16" s="27" customFormat="1" ht="12.75">
      <c r="A24" s="35"/>
      <c r="E24" s="46"/>
      <c r="F24" s="35"/>
      <c r="P24" s="44"/>
    </row>
    <row r="25" spans="1:16" s="27" customFormat="1" ht="12.75">
      <c r="A25" s="35"/>
      <c r="E25" s="46"/>
      <c r="F25" s="35"/>
      <c r="P25" s="45"/>
    </row>
    <row r="26" spans="1:16" s="27" customFormat="1" ht="12.75">
      <c r="A26" s="35"/>
      <c r="E26" s="46"/>
      <c r="F26" s="35"/>
      <c r="P26" s="45"/>
    </row>
    <row r="27" spans="1:16" s="27" customFormat="1" ht="12.75">
      <c r="A27" s="35"/>
      <c r="E27" s="46"/>
      <c r="F27" s="35"/>
      <c r="P27" s="45"/>
    </row>
    <row r="28" spans="5:16" s="27" customFormat="1" ht="12.75">
      <c r="E28" s="35"/>
      <c r="F28" s="46"/>
      <c r="G28" s="36"/>
      <c r="P28" s="45"/>
    </row>
    <row r="29" spans="5:16" s="4" customFormat="1" ht="12.75">
      <c r="E29" s="9"/>
      <c r="F29" s="46"/>
      <c r="G29" s="21"/>
      <c r="P29" s="16"/>
    </row>
    <row r="30" spans="5:16" s="4" customFormat="1" ht="12.75">
      <c r="E30" s="9"/>
      <c r="F30" s="46"/>
      <c r="G30" s="21"/>
      <c r="P30" s="16"/>
    </row>
    <row r="31" spans="5:16" s="4" customFormat="1" ht="12.75">
      <c r="E31" s="9"/>
      <c r="F31" s="46"/>
      <c r="G31" s="21"/>
      <c r="P31" s="16"/>
    </row>
    <row r="32" spans="5:16" s="4" customFormat="1" ht="12.75">
      <c r="E32" s="9"/>
      <c r="F32" s="9"/>
      <c r="G32" s="21"/>
      <c r="P32" s="16"/>
    </row>
    <row r="33" spans="5:16" s="4" customFormat="1" ht="12.75">
      <c r="E33" s="9"/>
      <c r="F33" s="9"/>
      <c r="G33" s="21"/>
      <c r="P33" s="16"/>
    </row>
    <row r="34" spans="5:16" s="4" customFormat="1" ht="12.75">
      <c r="E34" s="9"/>
      <c r="F34" s="9"/>
      <c r="G34" s="21"/>
      <c r="P34" s="16"/>
    </row>
    <row r="35" spans="5:16" s="4" customFormat="1" ht="12.75">
      <c r="E35" s="9"/>
      <c r="F35" s="9"/>
      <c r="G35" s="21"/>
      <c r="P35" s="16"/>
    </row>
    <row r="36" spans="5:16" s="4" customFormat="1" ht="12.75">
      <c r="E36" s="9"/>
      <c r="F36" s="9"/>
      <c r="G36" s="21"/>
      <c r="P36" s="16"/>
    </row>
    <row r="37" spans="5:16" s="4" customFormat="1" ht="12.75">
      <c r="E37" s="9"/>
      <c r="F37" s="9"/>
      <c r="G37" s="21"/>
      <c r="P37" s="16"/>
    </row>
    <row r="38" spans="5:16" s="4" customFormat="1" ht="12.75">
      <c r="E38" s="9"/>
      <c r="F38" s="9"/>
      <c r="G38" s="21"/>
      <c r="P38" s="16"/>
    </row>
    <row r="39" spans="5:16" s="4" customFormat="1" ht="12.75">
      <c r="E39" s="9"/>
      <c r="F39" s="9"/>
      <c r="G39" s="21"/>
      <c r="P39" s="16"/>
    </row>
    <row r="40" spans="5:16" s="4" customFormat="1" ht="12.75">
      <c r="E40" s="9"/>
      <c r="F40" s="9"/>
      <c r="G40" s="21"/>
      <c r="P40" s="16"/>
    </row>
    <row r="41" spans="5:16" s="4" customFormat="1" ht="12.75">
      <c r="E41" s="9"/>
      <c r="F41" s="9"/>
      <c r="G41" s="21"/>
      <c r="P41" s="16"/>
    </row>
    <row r="42" spans="5:16" s="4" customFormat="1" ht="12.75">
      <c r="E42" s="9"/>
      <c r="F42" s="9"/>
      <c r="G42" s="21"/>
      <c r="P42" s="16"/>
    </row>
    <row r="43" spans="5:16" s="4" customFormat="1" ht="12.75">
      <c r="E43" s="9"/>
      <c r="F43" s="9"/>
      <c r="G43" s="21"/>
      <c r="P43" s="16"/>
    </row>
    <row r="44" spans="5:16" s="4" customFormat="1" ht="12.75">
      <c r="E44" s="9"/>
      <c r="F44" s="9"/>
      <c r="G44" s="21"/>
      <c r="P44" s="16"/>
    </row>
    <row r="45" spans="5:16" s="4" customFormat="1" ht="12.75">
      <c r="E45" s="9"/>
      <c r="F45" s="9"/>
      <c r="G45" s="21"/>
      <c r="P45" s="16"/>
    </row>
    <row r="46" spans="5:16" s="4" customFormat="1" ht="12.75">
      <c r="E46" s="9"/>
      <c r="F46" s="9"/>
      <c r="G46" s="21"/>
      <c r="P46" s="16"/>
    </row>
    <row r="47" spans="5:16" s="4" customFormat="1" ht="12.75">
      <c r="E47" s="9"/>
      <c r="F47" s="9"/>
      <c r="G47" s="21"/>
      <c r="H47" s="14"/>
      <c r="I47" s="14"/>
      <c r="J47" s="14"/>
      <c r="K47" s="14"/>
      <c r="L47" s="14"/>
      <c r="M47" s="10"/>
      <c r="N47" s="10"/>
      <c r="O47" s="10"/>
      <c r="P47" s="16"/>
    </row>
    <row r="48" spans="5:16" s="4" customFormat="1" ht="12.75">
      <c r="E48" s="9"/>
      <c r="F48" s="9"/>
      <c r="G48" s="21"/>
      <c r="P48" s="16"/>
    </row>
    <row r="49" spans="5:16" s="4" customFormat="1" ht="12.75">
      <c r="E49" s="9"/>
      <c r="F49" s="9"/>
      <c r="G49" s="21"/>
      <c r="P49" s="16"/>
    </row>
    <row r="50" spans="5:16" s="4" customFormat="1" ht="12.75">
      <c r="E50" s="9"/>
      <c r="F50" s="9"/>
      <c r="G50" s="21"/>
      <c r="P50" s="16"/>
    </row>
    <row r="51" spans="5:16" s="4" customFormat="1" ht="12.75">
      <c r="E51" s="9"/>
      <c r="F51" s="9"/>
      <c r="G51" s="21"/>
      <c r="P51" s="16"/>
    </row>
    <row r="52" spans="5:16" s="4" customFormat="1" ht="12.75">
      <c r="E52" s="9"/>
      <c r="F52" s="9"/>
      <c r="G52" s="21"/>
      <c r="P52" s="16"/>
    </row>
    <row r="53" spans="5:16" s="4" customFormat="1" ht="12.75">
      <c r="E53" s="9"/>
      <c r="F53" s="9"/>
      <c r="G53" s="21"/>
      <c r="P53" s="16"/>
    </row>
    <row r="54" spans="5:16" s="4" customFormat="1" ht="12.75">
      <c r="E54" s="9"/>
      <c r="F54" s="9"/>
      <c r="G54" s="21"/>
      <c r="P54" s="16"/>
    </row>
    <row r="55" spans="5:16" s="4" customFormat="1" ht="12.75">
      <c r="E55" s="9"/>
      <c r="F55" s="9"/>
      <c r="G55" s="21"/>
      <c r="P55" s="16"/>
    </row>
    <row r="56" spans="5:16" s="4" customFormat="1" ht="12.75">
      <c r="E56" s="9"/>
      <c r="F56" s="9"/>
      <c r="G56" s="21"/>
      <c r="P56" s="16"/>
    </row>
    <row r="57" spans="5:16" s="4" customFormat="1" ht="12.75">
      <c r="E57" s="9"/>
      <c r="F57" s="9"/>
      <c r="G57" s="21"/>
      <c r="P57" s="16"/>
    </row>
    <row r="58" spans="5:16" s="4" customFormat="1" ht="12.75">
      <c r="E58" s="9"/>
      <c r="F58" s="9"/>
      <c r="G58" s="21"/>
      <c r="P58" s="16"/>
    </row>
    <row r="59" spans="5:16" s="4" customFormat="1" ht="12.75">
      <c r="E59" s="9"/>
      <c r="F59" s="9"/>
      <c r="G59" s="21"/>
      <c r="P59" s="16"/>
    </row>
    <row r="60" spans="5:16" s="4" customFormat="1" ht="12.75">
      <c r="E60" s="9"/>
      <c r="F60" s="9"/>
      <c r="G60" s="21"/>
      <c r="P60" s="16"/>
    </row>
    <row r="61" spans="5:16" s="4" customFormat="1" ht="12.75">
      <c r="E61" s="9"/>
      <c r="F61" s="9"/>
      <c r="G61" s="21"/>
      <c r="P61" s="16"/>
    </row>
    <row r="62" spans="5:16" s="4" customFormat="1" ht="12.75">
      <c r="E62" s="9"/>
      <c r="F62" s="9"/>
      <c r="G62" s="21"/>
      <c r="P62" s="16"/>
    </row>
    <row r="63" spans="5:16" s="4" customFormat="1" ht="12.75">
      <c r="E63" s="9"/>
      <c r="F63" s="9"/>
      <c r="G63" s="21"/>
      <c r="P63" s="16"/>
    </row>
    <row r="64" spans="5:16" s="4" customFormat="1" ht="12.75">
      <c r="E64" s="9"/>
      <c r="F64" s="9"/>
      <c r="G64" s="21"/>
      <c r="P64" s="16"/>
    </row>
    <row r="65" spans="5:16" s="4" customFormat="1" ht="12.75">
      <c r="E65" s="9"/>
      <c r="F65" s="9"/>
      <c r="G65" s="21"/>
      <c r="P65" s="16"/>
    </row>
    <row r="66" spans="5:16" s="4" customFormat="1" ht="12.75">
      <c r="E66" s="9"/>
      <c r="F66" s="9"/>
      <c r="G66" s="21"/>
      <c r="P66" s="16"/>
    </row>
    <row r="67" spans="5:16" s="4" customFormat="1" ht="12.75">
      <c r="E67" s="9"/>
      <c r="F67" s="9"/>
      <c r="G67" s="21"/>
      <c r="P67" s="16"/>
    </row>
    <row r="68" spans="5:16" s="4" customFormat="1" ht="12.75">
      <c r="E68" s="9"/>
      <c r="F68" s="9"/>
      <c r="G68" s="21"/>
      <c r="P68" s="16"/>
    </row>
    <row r="69" spans="5:16" s="4" customFormat="1" ht="12.75">
      <c r="E69" s="9"/>
      <c r="F69" s="9"/>
      <c r="G69" s="21"/>
      <c r="P69" s="16"/>
    </row>
    <row r="70" spans="5:16" s="4" customFormat="1" ht="12.75">
      <c r="E70" s="9"/>
      <c r="F70" s="9"/>
      <c r="G70" s="21"/>
      <c r="P70" s="16"/>
    </row>
    <row r="71" spans="5:16" s="4" customFormat="1" ht="12.75">
      <c r="E71" s="9"/>
      <c r="F71" s="9"/>
      <c r="G71" s="21"/>
      <c r="P71" s="16"/>
    </row>
    <row r="72" spans="5:16" s="4" customFormat="1" ht="12.75">
      <c r="E72" s="9"/>
      <c r="F72" s="9"/>
      <c r="G72" s="21"/>
      <c r="P72" s="16"/>
    </row>
    <row r="73" spans="5:16" s="4" customFormat="1" ht="12.75">
      <c r="E73" s="9"/>
      <c r="F73" s="9"/>
      <c r="G73" s="21"/>
      <c r="P73" s="16"/>
    </row>
    <row r="74" spans="5:16" s="4" customFormat="1" ht="12.75">
      <c r="E74" s="9"/>
      <c r="F74" s="9"/>
      <c r="G74" s="21"/>
      <c r="P74" s="16"/>
    </row>
    <row r="75" spans="5:16" s="4" customFormat="1" ht="12.75">
      <c r="E75" s="9"/>
      <c r="F75" s="9"/>
      <c r="G75" s="21"/>
      <c r="P75" s="16"/>
    </row>
    <row r="76" spans="5:16" s="4" customFormat="1" ht="12.75">
      <c r="E76" s="9"/>
      <c r="F76" s="9"/>
      <c r="G76" s="21"/>
      <c r="P76" s="16"/>
    </row>
    <row r="77" spans="5:16" s="4" customFormat="1" ht="12.75">
      <c r="E77" s="9"/>
      <c r="F77" s="9"/>
      <c r="G77" s="21"/>
      <c r="P77" s="16"/>
    </row>
    <row r="78" spans="5:16" s="4" customFormat="1" ht="12.75">
      <c r="E78" s="9"/>
      <c r="F78" s="9"/>
      <c r="G78" s="21"/>
      <c r="P78" s="16"/>
    </row>
    <row r="79" spans="5:16" s="4" customFormat="1" ht="12.75">
      <c r="E79" s="9"/>
      <c r="F79" s="9"/>
      <c r="G79" s="21"/>
      <c r="P79" s="16"/>
    </row>
    <row r="80" spans="5:16" s="4" customFormat="1" ht="12.75">
      <c r="E80" s="9"/>
      <c r="F80" s="9"/>
      <c r="G80" s="21"/>
      <c r="P80" s="16"/>
    </row>
    <row r="81" spans="5:16" s="4" customFormat="1" ht="12.75">
      <c r="E81" s="9"/>
      <c r="F81" s="9"/>
      <c r="G81" s="21"/>
      <c r="P81" s="16"/>
    </row>
    <row r="82" spans="5:16" s="4" customFormat="1" ht="12.75">
      <c r="E82" s="9"/>
      <c r="F82" s="9"/>
      <c r="G82" s="21"/>
      <c r="P82" s="16"/>
    </row>
    <row r="83" spans="5:16" s="4" customFormat="1" ht="12.75">
      <c r="E83" s="9"/>
      <c r="F83" s="9"/>
      <c r="G83" s="21"/>
      <c r="P83" s="16"/>
    </row>
    <row r="84" spans="5:16" s="4" customFormat="1" ht="12.75">
      <c r="E84" s="9"/>
      <c r="F84" s="9"/>
      <c r="G84" s="21"/>
      <c r="P84" s="16"/>
    </row>
    <row r="85" spans="5:16" s="4" customFormat="1" ht="12.75">
      <c r="E85" s="9"/>
      <c r="F85" s="9"/>
      <c r="G85" s="21"/>
      <c r="P85" s="16"/>
    </row>
    <row r="86" spans="5:16" s="4" customFormat="1" ht="12.75">
      <c r="E86" s="9"/>
      <c r="F86" s="9"/>
      <c r="G86" s="21"/>
      <c r="P86" s="16"/>
    </row>
    <row r="87" spans="5:16" s="4" customFormat="1" ht="12.75">
      <c r="E87" s="9"/>
      <c r="F87" s="9"/>
      <c r="G87" s="21"/>
      <c r="P87" s="16"/>
    </row>
    <row r="88" spans="5:14" s="4" customFormat="1" ht="12.75">
      <c r="E88" s="9"/>
      <c r="F88" s="9"/>
      <c r="G88" s="21"/>
      <c r="N88" s="17"/>
    </row>
    <row r="89" spans="5:16" s="4" customFormat="1" ht="12.75">
      <c r="E89" s="9"/>
      <c r="F89" s="9"/>
      <c r="G89" s="21"/>
      <c r="P89" s="16"/>
    </row>
    <row r="90" spans="5:16" s="4" customFormat="1" ht="12.75">
      <c r="E90" s="9"/>
      <c r="F90" s="9"/>
      <c r="G90" s="21"/>
      <c r="P90" s="16"/>
    </row>
    <row r="91" spans="5:16" s="4" customFormat="1" ht="12.75">
      <c r="E91" s="9"/>
      <c r="F91" s="9"/>
      <c r="G91" s="21"/>
      <c r="P91" s="16"/>
    </row>
    <row r="92" spans="5:16" s="4" customFormat="1" ht="12.75">
      <c r="E92" s="9"/>
      <c r="F92" s="9"/>
      <c r="G92" s="21"/>
      <c r="P92" s="16"/>
    </row>
    <row r="93" spans="5:16" s="4" customFormat="1" ht="12.75">
      <c r="E93" s="9"/>
      <c r="F93" s="9"/>
      <c r="G93" s="21"/>
      <c r="P93" s="16"/>
    </row>
    <row r="94" spans="5:16" s="4" customFormat="1" ht="12.75">
      <c r="E94" s="9"/>
      <c r="F94" s="9"/>
      <c r="G94" s="21"/>
      <c r="P94" s="16"/>
    </row>
    <row r="95" spans="5:16" s="4" customFormat="1" ht="12.75">
      <c r="E95" s="9"/>
      <c r="F95" s="9"/>
      <c r="G95" s="21"/>
      <c r="P95" s="16"/>
    </row>
    <row r="96" spans="5:16" s="4" customFormat="1" ht="12.75">
      <c r="E96" s="9"/>
      <c r="F96" s="9"/>
      <c r="G96" s="21"/>
      <c r="P96" s="16"/>
    </row>
    <row r="97" spans="5:16" s="4" customFormat="1" ht="12.75">
      <c r="E97" s="9"/>
      <c r="F97" s="9"/>
      <c r="G97" s="21"/>
      <c r="P97" s="16"/>
    </row>
    <row r="98" spans="5:16" s="4" customFormat="1" ht="12.75">
      <c r="E98" s="9"/>
      <c r="F98" s="9"/>
      <c r="G98" s="21"/>
      <c r="P98" s="16"/>
    </row>
    <row r="99" spans="5:16" s="4" customFormat="1" ht="12.75">
      <c r="E99" s="9"/>
      <c r="F99" s="9"/>
      <c r="G99" s="21"/>
      <c r="P99" s="16"/>
    </row>
    <row r="100" spans="5:16" s="4" customFormat="1" ht="12.75">
      <c r="E100" s="9"/>
      <c r="F100" s="9"/>
      <c r="G100" s="21"/>
      <c r="P100" s="16"/>
    </row>
    <row r="101" spans="5:16" s="4" customFormat="1" ht="12.75">
      <c r="E101" s="9"/>
      <c r="F101" s="9"/>
      <c r="G101" s="21"/>
      <c r="P101" s="16"/>
    </row>
    <row r="102" spans="5:16" s="4" customFormat="1" ht="12.75">
      <c r="E102" s="9"/>
      <c r="F102" s="9"/>
      <c r="G102" s="21"/>
      <c r="P102" s="16"/>
    </row>
    <row r="103" spans="5:16" s="4" customFormat="1" ht="12.75">
      <c r="E103" s="9"/>
      <c r="F103" s="9"/>
      <c r="G103" s="21"/>
      <c r="P103" s="16"/>
    </row>
    <row r="104" spans="5:16" s="4" customFormat="1" ht="12.75">
      <c r="E104" s="9"/>
      <c r="F104" s="9"/>
      <c r="G104" s="21"/>
      <c r="P104" s="16"/>
    </row>
    <row r="105" spans="5:16" s="4" customFormat="1" ht="12.75">
      <c r="E105" s="9"/>
      <c r="F105" s="9"/>
      <c r="G105" s="21"/>
      <c r="P105" s="16"/>
    </row>
    <row r="106" spans="5:16" s="4" customFormat="1" ht="12.75">
      <c r="E106" s="9"/>
      <c r="F106" s="9"/>
      <c r="G106" s="21"/>
      <c r="P106" s="16"/>
    </row>
    <row r="107" spans="5:16" s="4" customFormat="1" ht="12.75">
      <c r="E107" s="9"/>
      <c r="F107" s="9"/>
      <c r="G107" s="21"/>
      <c r="P107" s="16"/>
    </row>
    <row r="108" spans="5:16" s="4" customFormat="1" ht="12.75">
      <c r="E108" s="9"/>
      <c r="F108" s="9"/>
      <c r="G108" s="21"/>
      <c r="P108" s="16"/>
    </row>
    <row r="109" spans="5:16" s="4" customFormat="1" ht="12.75">
      <c r="E109" s="9"/>
      <c r="F109" s="9"/>
      <c r="G109" s="21"/>
      <c r="P109" s="16"/>
    </row>
    <row r="110" spans="5:16" s="4" customFormat="1" ht="12.75">
      <c r="E110" s="9"/>
      <c r="F110" s="9"/>
      <c r="G110" s="21"/>
      <c r="P110" s="16"/>
    </row>
    <row r="111" spans="5:16" s="4" customFormat="1" ht="12.75">
      <c r="E111" s="9"/>
      <c r="F111" s="9"/>
      <c r="G111" s="21"/>
      <c r="P111" s="16"/>
    </row>
    <row r="112" spans="5:16" s="4" customFormat="1" ht="12.75">
      <c r="E112" s="9"/>
      <c r="F112" s="9"/>
      <c r="G112" s="21"/>
      <c r="P112" s="16"/>
    </row>
    <row r="113" spans="5:16" s="4" customFormat="1" ht="12.75">
      <c r="E113" s="9"/>
      <c r="F113" s="9"/>
      <c r="G113" s="21"/>
      <c r="P113" s="16"/>
    </row>
    <row r="114" spans="5:16" s="4" customFormat="1" ht="12.75">
      <c r="E114" s="9"/>
      <c r="F114" s="9"/>
      <c r="G114" s="21"/>
      <c r="P114" s="16"/>
    </row>
    <row r="115" spans="5:16" s="4" customFormat="1" ht="12.75">
      <c r="E115" s="9"/>
      <c r="F115" s="9"/>
      <c r="G115" s="21"/>
      <c r="P115" s="16"/>
    </row>
    <row r="116" spans="5:16" s="4" customFormat="1" ht="12.75">
      <c r="E116" s="9"/>
      <c r="F116" s="9"/>
      <c r="G116" s="21"/>
      <c r="P116" s="16"/>
    </row>
    <row r="117" spans="5:16" s="4" customFormat="1" ht="12.75">
      <c r="E117" s="9"/>
      <c r="F117" s="9"/>
      <c r="G117" s="21"/>
      <c r="P117" s="16"/>
    </row>
    <row r="118" spans="5:16" s="4" customFormat="1" ht="12.75">
      <c r="E118" s="9"/>
      <c r="F118" s="9"/>
      <c r="G118" s="21"/>
      <c r="P118" s="16"/>
    </row>
    <row r="119" spans="5:16" s="4" customFormat="1" ht="12.75">
      <c r="E119" s="9"/>
      <c r="F119" s="9"/>
      <c r="G119" s="21"/>
      <c r="P119" s="16"/>
    </row>
    <row r="120" spans="5:16" s="4" customFormat="1" ht="12.75">
      <c r="E120" s="9"/>
      <c r="F120" s="9"/>
      <c r="G120" s="21"/>
      <c r="P120" s="16"/>
    </row>
    <row r="121" spans="5:16" s="4" customFormat="1" ht="12.75">
      <c r="E121" s="9"/>
      <c r="F121" s="9"/>
      <c r="G121" s="21"/>
      <c r="P121" s="16"/>
    </row>
    <row r="122" spans="5:16" s="4" customFormat="1" ht="12.75">
      <c r="E122" s="9"/>
      <c r="F122" s="9"/>
      <c r="G122" s="21"/>
      <c r="P122" s="16"/>
    </row>
    <row r="123" spans="5:16" s="4" customFormat="1" ht="12.75">
      <c r="E123" s="9"/>
      <c r="F123" s="9"/>
      <c r="G123" s="21"/>
      <c r="P123" s="16"/>
    </row>
    <row r="124" spans="5:16" s="4" customFormat="1" ht="12.75">
      <c r="E124" s="9"/>
      <c r="F124" s="9"/>
      <c r="G124" s="21"/>
      <c r="P124" s="16"/>
    </row>
    <row r="125" spans="5:16" s="4" customFormat="1" ht="12.75">
      <c r="E125" s="9"/>
      <c r="F125" s="9"/>
      <c r="G125" s="21"/>
      <c r="P125" s="16"/>
    </row>
    <row r="126" spans="5:16" s="4" customFormat="1" ht="12.75">
      <c r="E126" s="9"/>
      <c r="F126" s="9"/>
      <c r="G126" s="21"/>
      <c r="P126" s="16"/>
    </row>
    <row r="127" spans="5:16" s="4" customFormat="1" ht="12.75">
      <c r="E127" s="9"/>
      <c r="F127" s="9"/>
      <c r="G127" s="21"/>
      <c r="P127" s="16"/>
    </row>
    <row r="128" spans="5:16" s="4" customFormat="1" ht="12.75">
      <c r="E128" s="9"/>
      <c r="F128" s="9"/>
      <c r="G128" s="21"/>
      <c r="P128" s="16"/>
    </row>
    <row r="129" spans="5:16" s="4" customFormat="1" ht="12.75">
      <c r="E129" s="9"/>
      <c r="F129" s="9"/>
      <c r="G129" s="21"/>
      <c r="P129" s="16"/>
    </row>
    <row r="130" spans="5:16" s="4" customFormat="1" ht="12.75">
      <c r="E130" s="9"/>
      <c r="F130" s="9"/>
      <c r="G130" s="21"/>
      <c r="P130" s="16"/>
    </row>
    <row r="131" spans="5:16" s="4" customFormat="1" ht="12.75">
      <c r="E131" s="9"/>
      <c r="F131" s="9"/>
      <c r="G131" s="21"/>
      <c r="P131" s="16"/>
    </row>
    <row r="132" spans="5:16" s="4" customFormat="1" ht="12.75">
      <c r="E132" s="9"/>
      <c r="F132" s="9"/>
      <c r="G132" s="21"/>
      <c r="P132" s="16"/>
    </row>
    <row r="133" spans="5:16" s="4" customFormat="1" ht="12.75">
      <c r="E133" s="9"/>
      <c r="F133" s="9"/>
      <c r="G133" s="21"/>
      <c r="P133" s="16"/>
    </row>
    <row r="134" spans="5:16" s="4" customFormat="1" ht="12.75">
      <c r="E134" s="9"/>
      <c r="F134" s="9"/>
      <c r="G134" s="21"/>
      <c r="P134" s="16"/>
    </row>
    <row r="135" spans="5:16" s="4" customFormat="1" ht="12.75">
      <c r="E135" s="9"/>
      <c r="F135" s="9"/>
      <c r="G135" s="21"/>
      <c r="P135" s="16"/>
    </row>
    <row r="136" spans="5:16" s="4" customFormat="1" ht="12.75">
      <c r="E136" s="9"/>
      <c r="F136" s="9"/>
      <c r="G136" s="21"/>
      <c r="P136" s="16"/>
    </row>
    <row r="137" spans="5:16" s="4" customFormat="1" ht="12.75">
      <c r="E137" s="9"/>
      <c r="F137" s="9"/>
      <c r="G137" s="21"/>
      <c r="P137" s="16"/>
    </row>
    <row r="138" spans="5:16" s="4" customFormat="1" ht="12.75">
      <c r="E138" s="9"/>
      <c r="F138" s="9"/>
      <c r="G138" s="21"/>
      <c r="P138" s="16"/>
    </row>
    <row r="139" spans="5:16" s="4" customFormat="1" ht="12.75">
      <c r="E139" s="9"/>
      <c r="F139" s="9"/>
      <c r="G139" s="21"/>
      <c r="P139" s="16"/>
    </row>
    <row r="140" spans="5:16" s="4" customFormat="1" ht="12.75">
      <c r="E140" s="9"/>
      <c r="F140" s="9"/>
      <c r="G140" s="21"/>
      <c r="P140" s="16"/>
    </row>
    <row r="141" spans="5:16" s="4" customFormat="1" ht="12.75">
      <c r="E141" s="9"/>
      <c r="F141" s="9"/>
      <c r="G141" s="21"/>
      <c r="P141" s="16"/>
    </row>
    <row r="142" spans="5:16" s="4" customFormat="1" ht="12.75">
      <c r="E142" s="9"/>
      <c r="F142" s="9"/>
      <c r="G142" s="21"/>
      <c r="P142" s="16"/>
    </row>
    <row r="143" spans="5:16" s="4" customFormat="1" ht="12.75">
      <c r="E143" s="9"/>
      <c r="F143" s="9"/>
      <c r="G143" s="21"/>
      <c r="P143" s="16"/>
    </row>
    <row r="144" spans="5:16" s="4" customFormat="1" ht="12.75">
      <c r="E144" s="9"/>
      <c r="F144" s="9"/>
      <c r="G144" s="21"/>
      <c r="P144" s="16"/>
    </row>
    <row r="145" spans="5:16" s="4" customFormat="1" ht="12.75">
      <c r="E145" s="9"/>
      <c r="F145" s="9"/>
      <c r="G145" s="21"/>
      <c r="P145" s="16"/>
    </row>
    <row r="146" spans="5:16" s="4" customFormat="1" ht="12.75">
      <c r="E146" s="9"/>
      <c r="F146" s="9"/>
      <c r="G146" s="21"/>
      <c r="P146" s="16"/>
    </row>
    <row r="147" spans="5:16" s="4" customFormat="1" ht="12.75">
      <c r="E147" s="9"/>
      <c r="F147" s="9"/>
      <c r="G147" s="21"/>
      <c r="P147" s="16"/>
    </row>
    <row r="148" spans="5:16" s="4" customFormat="1" ht="12.75">
      <c r="E148" s="9"/>
      <c r="F148" s="9"/>
      <c r="G148" s="21"/>
      <c r="P148" s="16"/>
    </row>
    <row r="149" spans="5:16" s="4" customFormat="1" ht="12.75">
      <c r="E149" s="9"/>
      <c r="F149" s="9"/>
      <c r="G149" s="21"/>
      <c r="P149" s="16"/>
    </row>
    <row r="150" spans="5:16" s="4" customFormat="1" ht="12.75">
      <c r="E150" s="9"/>
      <c r="F150" s="9"/>
      <c r="G150" s="21"/>
      <c r="P150" s="16"/>
    </row>
    <row r="151" spans="5:16" s="4" customFormat="1" ht="12.75">
      <c r="E151" s="9"/>
      <c r="F151" s="9"/>
      <c r="G151" s="21"/>
      <c r="P151" s="16"/>
    </row>
    <row r="152" spans="5:16" s="4" customFormat="1" ht="12.75">
      <c r="E152" s="9"/>
      <c r="F152" s="9"/>
      <c r="G152" s="21"/>
      <c r="P152" s="16"/>
    </row>
    <row r="153" spans="5:16" s="4" customFormat="1" ht="12.75">
      <c r="E153" s="9"/>
      <c r="F153" s="9"/>
      <c r="G153" s="21"/>
      <c r="P153" s="16"/>
    </row>
    <row r="154" spans="5:16" s="4" customFormat="1" ht="12.75">
      <c r="E154" s="9"/>
      <c r="F154" s="9"/>
      <c r="G154" s="21"/>
      <c r="P154" s="16"/>
    </row>
    <row r="155" spans="5:16" s="4" customFormat="1" ht="12.75">
      <c r="E155" s="9"/>
      <c r="F155" s="9"/>
      <c r="G155" s="21"/>
      <c r="P155" s="16"/>
    </row>
    <row r="156" spans="5:16" s="4" customFormat="1" ht="12.75">
      <c r="E156" s="9"/>
      <c r="F156" s="9"/>
      <c r="G156" s="21"/>
      <c r="P156" s="16"/>
    </row>
    <row r="157" spans="5:16" s="4" customFormat="1" ht="12.75">
      <c r="E157" s="9"/>
      <c r="F157" s="9"/>
      <c r="G157" s="21"/>
      <c r="P157" s="16"/>
    </row>
    <row r="158" spans="5:16" s="4" customFormat="1" ht="12.75">
      <c r="E158" s="9"/>
      <c r="F158" s="9"/>
      <c r="G158" s="21"/>
      <c r="P158" s="16"/>
    </row>
    <row r="159" spans="5:16" s="4" customFormat="1" ht="12.75">
      <c r="E159" s="9"/>
      <c r="F159" s="9"/>
      <c r="G159" s="21"/>
      <c r="P159" s="16"/>
    </row>
    <row r="160" spans="5:16" s="4" customFormat="1" ht="12.75">
      <c r="E160" s="9"/>
      <c r="F160" s="9"/>
      <c r="G160" s="21"/>
      <c r="P160" s="16"/>
    </row>
    <row r="161" spans="5:16" s="4" customFormat="1" ht="12.75">
      <c r="E161" s="9"/>
      <c r="F161" s="9"/>
      <c r="G161" s="21"/>
      <c r="P161" s="16"/>
    </row>
    <row r="162" spans="5:16" s="4" customFormat="1" ht="12.75">
      <c r="E162" s="9"/>
      <c r="F162" s="9"/>
      <c r="G162" s="21"/>
      <c r="P162" s="16"/>
    </row>
    <row r="163" spans="5:16" s="4" customFormat="1" ht="12.75">
      <c r="E163" s="9"/>
      <c r="F163" s="9"/>
      <c r="G163" s="21"/>
      <c r="P163" s="16"/>
    </row>
    <row r="164" spans="5:16" s="4" customFormat="1" ht="12.75">
      <c r="E164" s="9"/>
      <c r="F164" s="9"/>
      <c r="G164" s="21"/>
      <c r="P164" s="16"/>
    </row>
    <row r="165" spans="5:16" s="4" customFormat="1" ht="12.75">
      <c r="E165" s="9"/>
      <c r="F165" s="9"/>
      <c r="G165" s="21"/>
      <c r="P165" s="16"/>
    </row>
    <row r="166" spans="5:16" s="4" customFormat="1" ht="12.75">
      <c r="E166" s="9"/>
      <c r="F166" s="9"/>
      <c r="G166" s="21"/>
      <c r="P166" s="16"/>
    </row>
    <row r="167" spans="5:16" s="4" customFormat="1" ht="12.75">
      <c r="E167" s="9"/>
      <c r="F167" s="9"/>
      <c r="G167" s="21"/>
      <c r="P167" s="16"/>
    </row>
    <row r="168" spans="5:16" s="4" customFormat="1" ht="12.75">
      <c r="E168" s="9"/>
      <c r="F168" s="9"/>
      <c r="G168" s="21"/>
      <c r="P168" s="16"/>
    </row>
    <row r="169" spans="5:16" s="4" customFormat="1" ht="12.75">
      <c r="E169" s="9"/>
      <c r="F169" s="9"/>
      <c r="G169" s="21"/>
      <c r="P169" s="16"/>
    </row>
    <row r="170" spans="5:16" s="4" customFormat="1" ht="12.75">
      <c r="E170" s="9"/>
      <c r="F170" s="9"/>
      <c r="G170" s="21"/>
      <c r="P170" s="16"/>
    </row>
    <row r="171" spans="5:16" s="4" customFormat="1" ht="12.75">
      <c r="E171" s="9"/>
      <c r="F171" s="9"/>
      <c r="G171" s="21"/>
      <c r="P171" s="16"/>
    </row>
    <row r="172" spans="5:16" s="4" customFormat="1" ht="12.75">
      <c r="E172" s="9"/>
      <c r="F172" s="9"/>
      <c r="G172" s="21"/>
      <c r="P172" s="16"/>
    </row>
    <row r="173" spans="5:16" s="4" customFormat="1" ht="12.75">
      <c r="E173" s="9"/>
      <c r="F173" s="9"/>
      <c r="G173" s="21"/>
      <c r="P173" s="16"/>
    </row>
    <row r="174" spans="5:16" s="4" customFormat="1" ht="12.75">
      <c r="E174" s="9"/>
      <c r="F174" s="9"/>
      <c r="G174" s="21"/>
      <c r="P174" s="16"/>
    </row>
    <row r="175" spans="5:16" s="4" customFormat="1" ht="12.75">
      <c r="E175" s="9"/>
      <c r="F175" s="9"/>
      <c r="G175" s="21"/>
      <c r="P175" s="16"/>
    </row>
    <row r="176" spans="5:16" s="4" customFormat="1" ht="12.75">
      <c r="E176" s="9"/>
      <c r="F176" s="9"/>
      <c r="G176" s="21"/>
      <c r="P176" s="16"/>
    </row>
    <row r="177" spans="5:16" s="4" customFormat="1" ht="12.75">
      <c r="E177" s="9"/>
      <c r="F177" s="9"/>
      <c r="G177" s="21"/>
      <c r="P177" s="16"/>
    </row>
    <row r="178" spans="5:16" s="4" customFormat="1" ht="12.75">
      <c r="E178" s="9"/>
      <c r="F178" s="9"/>
      <c r="G178" s="21"/>
      <c r="P178" s="16"/>
    </row>
    <row r="179" spans="5:16" s="4" customFormat="1" ht="12.75">
      <c r="E179" s="9"/>
      <c r="F179" s="9"/>
      <c r="G179" s="21"/>
      <c r="P179" s="16"/>
    </row>
    <row r="180" spans="5:16" s="4" customFormat="1" ht="12.75">
      <c r="E180" s="9"/>
      <c r="F180" s="9"/>
      <c r="G180" s="21"/>
      <c r="P180" s="16"/>
    </row>
    <row r="181" spans="5:16" s="4" customFormat="1" ht="12.75">
      <c r="E181" s="9"/>
      <c r="F181" s="9"/>
      <c r="G181" s="21"/>
      <c r="P181" s="16"/>
    </row>
    <row r="182" spans="5:16" s="4" customFormat="1" ht="12.75">
      <c r="E182" s="9"/>
      <c r="F182" s="9"/>
      <c r="G182" s="21"/>
      <c r="P182" s="16"/>
    </row>
    <row r="183" spans="5:16" s="4" customFormat="1" ht="12.75">
      <c r="E183" s="9"/>
      <c r="F183" s="9"/>
      <c r="G183" s="21"/>
      <c r="P183" s="16"/>
    </row>
    <row r="184" spans="5:16" s="4" customFormat="1" ht="12.75">
      <c r="E184" s="9"/>
      <c r="F184" s="9"/>
      <c r="G184" s="21"/>
      <c r="P184" s="16"/>
    </row>
    <row r="185" spans="5:16" s="4" customFormat="1" ht="12.75">
      <c r="E185" s="9"/>
      <c r="F185" s="9"/>
      <c r="G185" s="21"/>
      <c r="P185" s="16"/>
    </row>
    <row r="186" spans="5:16" s="4" customFormat="1" ht="12.75">
      <c r="E186" s="9"/>
      <c r="F186" s="9"/>
      <c r="G186" s="21"/>
      <c r="P186" s="16"/>
    </row>
    <row r="187" spans="5:16" s="4" customFormat="1" ht="12.75">
      <c r="E187" s="9"/>
      <c r="F187" s="9"/>
      <c r="G187" s="21"/>
      <c r="P187" s="16"/>
    </row>
    <row r="188" spans="5:16" s="4" customFormat="1" ht="12.75">
      <c r="E188" s="9"/>
      <c r="F188" s="9"/>
      <c r="G188" s="21"/>
      <c r="P188" s="16"/>
    </row>
    <row r="189" spans="5:16" s="4" customFormat="1" ht="12.75">
      <c r="E189" s="9"/>
      <c r="F189" s="9"/>
      <c r="G189" s="21"/>
      <c r="P189" s="16"/>
    </row>
    <row r="190" spans="5:16" s="4" customFormat="1" ht="12.75">
      <c r="E190" s="9"/>
      <c r="F190" s="9"/>
      <c r="G190" s="21"/>
      <c r="P190" s="16"/>
    </row>
    <row r="191" spans="5:16" s="4" customFormat="1" ht="12.75">
      <c r="E191" s="9"/>
      <c r="F191" s="9"/>
      <c r="G191" s="21"/>
      <c r="P191" s="16"/>
    </row>
    <row r="192" spans="5:16" s="4" customFormat="1" ht="12.75">
      <c r="E192" s="9"/>
      <c r="F192" s="9"/>
      <c r="G192" s="21"/>
      <c r="P192" s="16"/>
    </row>
    <row r="193" spans="5:16" s="4" customFormat="1" ht="12.75">
      <c r="E193" s="9"/>
      <c r="F193" s="9"/>
      <c r="G193" s="21"/>
      <c r="P193" s="16"/>
    </row>
    <row r="194" spans="5:16" s="4" customFormat="1" ht="12.75">
      <c r="E194" s="9"/>
      <c r="F194" s="9"/>
      <c r="G194" s="21"/>
      <c r="P194" s="16"/>
    </row>
    <row r="195" spans="5:16" s="4" customFormat="1" ht="12.75">
      <c r="E195" s="9"/>
      <c r="F195" s="9"/>
      <c r="G195" s="21"/>
      <c r="P195" s="16"/>
    </row>
    <row r="196" spans="5:16" s="4" customFormat="1" ht="12.75">
      <c r="E196" s="9"/>
      <c r="F196" s="9"/>
      <c r="G196" s="21"/>
      <c r="P196" s="16"/>
    </row>
    <row r="197" spans="5:16" s="4" customFormat="1" ht="12.75">
      <c r="E197" s="9"/>
      <c r="F197" s="9"/>
      <c r="G197" s="21"/>
      <c r="P197" s="16"/>
    </row>
    <row r="198" spans="5:16" s="4" customFormat="1" ht="12.75">
      <c r="E198" s="9"/>
      <c r="F198" s="9"/>
      <c r="G198" s="21"/>
      <c r="P198" s="16"/>
    </row>
    <row r="199" spans="5:16" s="4" customFormat="1" ht="12.75">
      <c r="E199" s="9"/>
      <c r="F199" s="9"/>
      <c r="G199" s="21"/>
      <c r="P199" s="16"/>
    </row>
    <row r="200" spans="5:16" s="4" customFormat="1" ht="12.75">
      <c r="E200" s="9"/>
      <c r="F200" s="9"/>
      <c r="G200" s="21"/>
      <c r="P200" s="16"/>
    </row>
    <row r="201" spans="5:16" s="4" customFormat="1" ht="12.75">
      <c r="E201" s="9"/>
      <c r="F201" s="9"/>
      <c r="G201" s="21"/>
      <c r="P201" s="16"/>
    </row>
    <row r="202" spans="5:16" s="4" customFormat="1" ht="12.75">
      <c r="E202" s="9"/>
      <c r="F202" s="9"/>
      <c r="G202" s="21"/>
      <c r="P202" s="16"/>
    </row>
    <row r="203" spans="5:16" s="4" customFormat="1" ht="12.75">
      <c r="E203" s="9"/>
      <c r="F203" s="9"/>
      <c r="G203" s="21"/>
      <c r="P203" s="16"/>
    </row>
    <row r="204" spans="5:16" s="4" customFormat="1" ht="12.75">
      <c r="E204" s="9"/>
      <c r="F204" s="9"/>
      <c r="G204" s="21"/>
      <c r="P204" s="16"/>
    </row>
    <row r="205" spans="5:16" s="4" customFormat="1" ht="12.75">
      <c r="E205" s="9"/>
      <c r="F205" s="9"/>
      <c r="G205" s="21"/>
      <c r="P205" s="16"/>
    </row>
    <row r="206" spans="5:16" s="4" customFormat="1" ht="12.75">
      <c r="E206" s="9"/>
      <c r="F206" s="9"/>
      <c r="G206" s="21"/>
      <c r="P206" s="16"/>
    </row>
    <row r="207" spans="5:16" s="4" customFormat="1" ht="12.75">
      <c r="E207" s="9"/>
      <c r="F207" s="9"/>
      <c r="G207" s="21"/>
      <c r="P207" s="16"/>
    </row>
    <row r="208" spans="5:16" s="4" customFormat="1" ht="12.75">
      <c r="E208" s="9"/>
      <c r="F208" s="9"/>
      <c r="G208" s="21"/>
      <c r="P208" s="16"/>
    </row>
    <row r="209" spans="5:16" s="4" customFormat="1" ht="12.75">
      <c r="E209" s="9"/>
      <c r="F209" s="9"/>
      <c r="G209" s="21"/>
      <c r="P209" s="16"/>
    </row>
    <row r="210" spans="5:16" s="4" customFormat="1" ht="12.75">
      <c r="E210" s="9"/>
      <c r="F210" s="9"/>
      <c r="G210" s="21"/>
      <c r="P210" s="16"/>
    </row>
    <row r="211" spans="5:16" s="4" customFormat="1" ht="12.75">
      <c r="E211" s="9"/>
      <c r="F211" s="9"/>
      <c r="G211" s="21"/>
      <c r="P211" s="16"/>
    </row>
    <row r="212" spans="5:16" s="4" customFormat="1" ht="12.75">
      <c r="E212" s="9"/>
      <c r="F212" s="9"/>
      <c r="G212" s="21"/>
      <c r="P212" s="16"/>
    </row>
    <row r="213" spans="5:16" s="4" customFormat="1" ht="12.75">
      <c r="E213" s="9"/>
      <c r="F213" s="9"/>
      <c r="G213" s="21"/>
      <c r="P213" s="16"/>
    </row>
    <row r="214" spans="5:16" s="4" customFormat="1" ht="12.75">
      <c r="E214" s="9"/>
      <c r="F214" s="9"/>
      <c r="G214" s="21"/>
      <c r="P214" s="16"/>
    </row>
    <row r="215" spans="5:16" s="4" customFormat="1" ht="12.75">
      <c r="E215" s="9"/>
      <c r="F215" s="9"/>
      <c r="G215" s="21"/>
      <c r="P215" s="16"/>
    </row>
    <row r="216" spans="5:16" s="4" customFormat="1" ht="12.75">
      <c r="E216" s="9"/>
      <c r="F216" s="9"/>
      <c r="G216" s="21"/>
      <c r="P216" s="16"/>
    </row>
    <row r="217" spans="5:16" s="4" customFormat="1" ht="12.75">
      <c r="E217" s="9"/>
      <c r="F217" s="9"/>
      <c r="G217" s="21"/>
      <c r="P217" s="16"/>
    </row>
    <row r="218" spans="5:16" s="4" customFormat="1" ht="12.75">
      <c r="E218" s="9"/>
      <c r="F218" s="9"/>
      <c r="G218" s="21"/>
      <c r="P218" s="16"/>
    </row>
    <row r="219" spans="5:16" s="4" customFormat="1" ht="12.75">
      <c r="E219" s="9"/>
      <c r="F219" s="9"/>
      <c r="G219" s="21"/>
      <c r="P219" s="16"/>
    </row>
    <row r="220" spans="5:16" s="4" customFormat="1" ht="12.75">
      <c r="E220" s="9"/>
      <c r="F220" s="9"/>
      <c r="G220" s="21"/>
      <c r="P220" s="16"/>
    </row>
    <row r="221" spans="5:16" s="4" customFormat="1" ht="12.75">
      <c r="E221" s="9"/>
      <c r="F221" s="9"/>
      <c r="G221" s="21"/>
      <c r="P221" s="16"/>
    </row>
    <row r="222" spans="5:16" s="4" customFormat="1" ht="12.75">
      <c r="E222" s="9"/>
      <c r="F222" s="9"/>
      <c r="G222" s="21"/>
      <c r="P222" s="16"/>
    </row>
    <row r="223" spans="5:16" s="4" customFormat="1" ht="12.75">
      <c r="E223" s="9"/>
      <c r="F223" s="9"/>
      <c r="G223" s="21"/>
      <c r="P223" s="16"/>
    </row>
    <row r="224" spans="5:16" s="4" customFormat="1" ht="12.75">
      <c r="E224" s="9"/>
      <c r="F224" s="9"/>
      <c r="G224" s="21"/>
      <c r="P224" s="16"/>
    </row>
    <row r="225" spans="5:16" s="4" customFormat="1" ht="12.75">
      <c r="E225" s="9"/>
      <c r="F225" s="9"/>
      <c r="G225" s="21"/>
      <c r="P225" s="16"/>
    </row>
    <row r="226" spans="5:16" s="4" customFormat="1" ht="12.75">
      <c r="E226" s="9"/>
      <c r="F226" s="9"/>
      <c r="G226" s="21"/>
      <c r="P226" s="16"/>
    </row>
    <row r="227" spans="5:16" s="4" customFormat="1" ht="12.75">
      <c r="E227" s="9"/>
      <c r="F227" s="9"/>
      <c r="G227" s="21"/>
      <c r="P227" s="16"/>
    </row>
    <row r="228" spans="5:16" s="4" customFormat="1" ht="12.75">
      <c r="E228" s="9"/>
      <c r="F228" s="9"/>
      <c r="G228" s="21"/>
      <c r="P228" s="16"/>
    </row>
    <row r="229" spans="5:16" s="4" customFormat="1" ht="12.75">
      <c r="E229" s="9"/>
      <c r="F229" s="9"/>
      <c r="G229" s="21"/>
      <c r="P229" s="16"/>
    </row>
    <row r="230" spans="5:16" s="4" customFormat="1" ht="12.75">
      <c r="E230" s="9"/>
      <c r="F230" s="9"/>
      <c r="G230" s="21"/>
      <c r="P230" s="16"/>
    </row>
    <row r="231" spans="5:16" s="4" customFormat="1" ht="12.75">
      <c r="E231" s="9"/>
      <c r="F231" s="9"/>
      <c r="G231" s="21"/>
      <c r="P231" s="16"/>
    </row>
    <row r="232" spans="5:16" s="4" customFormat="1" ht="12.75">
      <c r="E232" s="9"/>
      <c r="F232" s="9"/>
      <c r="G232" s="21"/>
      <c r="P232" s="16"/>
    </row>
    <row r="233" spans="5:16" s="4" customFormat="1" ht="12.75">
      <c r="E233" s="9"/>
      <c r="F233" s="9"/>
      <c r="G233" s="21"/>
      <c r="P233" s="16"/>
    </row>
    <row r="234" spans="5:16" s="4" customFormat="1" ht="12.75">
      <c r="E234" s="9"/>
      <c r="F234" s="9"/>
      <c r="G234" s="21"/>
      <c r="P234" s="16"/>
    </row>
    <row r="235" spans="5:16" s="4" customFormat="1" ht="12.75">
      <c r="E235" s="9"/>
      <c r="F235" s="9"/>
      <c r="G235" s="21"/>
      <c r="P235" s="16"/>
    </row>
    <row r="236" spans="5:16" s="4" customFormat="1" ht="12.75">
      <c r="E236" s="9"/>
      <c r="F236" s="9"/>
      <c r="G236" s="21"/>
      <c r="P236" s="16"/>
    </row>
    <row r="237" spans="5:16" s="4" customFormat="1" ht="12.75">
      <c r="E237" s="9"/>
      <c r="F237" s="9"/>
      <c r="G237" s="21"/>
      <c r="P237" s="16"/>
    </row>
    <row r="238" spans="5:16" s="4" customFormat="1" ht="12.75">
      <c r="E238" s="9"/>
      <c r="F238" s="9"/>
      <c r="G238" s="21"/>
      <c r="P238" s="16"/>
    </row>
    <row r="239" spans="5:16" s="4" customFormat="1" ht="12.75">
      <c r="E239" s="9"/>
      <c r="F239" s="9"/>
      <c r="G239" s="21"/>
      <c r="P239" s="16"/>
    </row>
    <row r="240" spans="5:16" s="4" customFormat="1" ht="12.75">
      <c r="E240" s="9"/>
      <c r="F240" s="9"/>
      <c r="G240" s="21"/>
      <c r="P240" s="16"/>
    </row>
    <row r="241" spans="5:16" s="4" customFormat="1" ht="12.75">
      <c r="E241" s="9"/>
      <c r="F241" s="9"/>
      <c r="G241" s="21"/>
      <c r="P241" s="16"/>
    </row>
    <row r="242" spans="5:16" s="4" customFormat="1" ht="12.75">
      <c r="E242" s="9"/>
      <c r="F242" s="9"/>
      <c r="G242" s="21"/>
      <c r="P242" s="16"/>
    </row>
    <row r="243" spans="5:16" s="4" customFormat="1" ht="12.75">
      <c r="E243" s="9"/>
      <c r="F243" s="9"/>
      <c r="G243" s="21"/>
      <c r="P243" s="16"/>
    </row>
    <row r="244" spans="5:16" s="4" customFormat="1" ht="12.75">
      <c r="E244" s="9"/>
      <c r="F244" s="9"/>
      <c r="G244" s="21"/>
      <c r="P244" s="16"/>
    </row>
    <row r="245" spans="5:16" s="4" customFormat="1" ht="12.75">
      <c r="E245" s="9"/>
      <c r="F245" s="9"/>
      <c r="G245" s="21"/>
      <c r="P245" s="16"/>
    </row>
    <row r="246" spans="5:16" s="4" customFormat="1" ht="12.75">
      <c r="E246" s="9"/>
      <c r="F246" s="9"/>
      <c r="G246" s="21"/>
      <c r="P246" s="16"/>
    </row>
    <row r="247" spans="5:16" s="4" customFormat="1" ht="12.75">
      <c r="E247" s="9"/>
      <c r="F247" s="9"/>
      <c r="G247" s="21"/>
      <c r="P247" s="16"/>
    </row>
    <row r="248" spans="5:16" s="4" customFormat="1" ht="12.75">
      <c r="E248" s="9"/>
      <c r="F248" s="9"/>
      <c r="G248" s="21"/>
      <c r="P248" s="16"/>
    </row>
    <row r="249" spans="5:16" s="4" customFormat="1" ht="12.75">
      <c r="E249" s="9"/>
      <c r="F249" s="9"/>
      <c r="G249" s="21"/>
      <c r="P249" s="16"/>
    </row>
    <row r="250" spans="5:16" s="4" customFormat="1" ht="12.75">
      <c r="E250" s="9"/>
      <c r="F250" s="9"/>
      <c r="G250" s="21"/>
      <c r="P250" s="16"/>
    </row>
    <row r="251" spans="5:16" s="4" customFormat="1" ht="12.75">
      <c r="E251" s="9"/>
      <c r="F251" s="9"/>
      <c r="G251" s="21"/>
      <c r="P251" s="16"/>
    </row>
    <row r="252" spans="5:16" s="4" customFormat="1" ht="12.75">
      <c r="E252" s="9"/>
      <c r="F252" s="9"/>
      <c r="G252" s="21"/>
      <c r="P252" s="16"/>
    </row>
    <row r="253" spans="5:16" s="4" customFormat="1" ht="12.75">
      <c r="E253" s="9"/>
      <c r="F253" s="9"/>
      <c r="G253" s="21"/>
      <c r="P253" s="16"/>
    </row>
    <row r="254" spans="5:16" s="4" customFormat="1" ht="12.75">
      <c r="E254" s="9"/>
      <c r="F254" s="9"/>
      <c r="G254" s="21"/>
      <c r="P254" s="16"/>
    </row>
    <row r="255" spans="5:16" s="4" customFormat="1" ht="12.75">
      <c r="E255" s="9"/>
      <c r="F255" s="9"/>
      <c r="G255" s="21"/>
      <c r="P255" s="16"/>
    </row>
    <row r="256" spans="5:16" s="4" customFormat="1" ht="12.75">
      <c r="E256" s="9"/>
      <c r="F256" s="9"/>
      <c r="G256" s="21"/>
      <c r="P256" s="16"/>
    </row>
    <row r="257" spans="5:16" s="4" customFormat="1" ht="12.75">
      <c r="E257" s="9"/>
      <c r="F257" s="9"/>
      <c r="G257" s="21"/>
      <c r="P257" s="16"/>
    </row>
    <row r="258" spans="5:16" s="4" customFormat="1" ht="12.75">
      <c r="E258" s="9"/>
      <c r="F258" s="9"/>
      <c r="G258" s="21"/>
      <c r="P258" s="16"/>
    </row>
    <row r="259" spans="5:16" s="4" customFormat="1" ht="12.75">
      <c r="E259" s="9"/>
      <c r="F259" s="9"/>
      <c r="G259" s="21"/>
      <c r="P259" s="16"/>
    </row>
    <row r="260" spans="5:16" s="4" customFormat="1" ht="12.75">
      <c r="E260" s="9"/>
      <c r="F260" s="9"/>
      <c r="G260" s="21"/>
      <c r="P260" s="16"/>
    </row>
    <row r="261" spans="5:16" s="4" customFormat="1" ht="12.75">
      <c r="E261" s="9"/>
      <c r="F261" s="9"/>
      <c r="G261" s="21"/>
      <c r="P261" s="16"/>
    </row>
    <row r="262" spans="5:16" s="4" customFormat="1" ht="12.75">
      <c r="E262" s="9"/>
      <c r="F262" s="9"/>
      <c r="G262" s="21"/>
      <c r="P262" s="16"/>
    </row>
    <row r="263" spans="5:16" s="4" customFormat="1" ht="12.75">
      <c r="E263" s="9"/>
      <c r="F263" s="9"/>
      <c r="G263" s="21"/>
      <c r="P263" s="16"/>
    </row>
    <row r="264" spans="5:16" s="4" customFormat="1" ht="12.75">
      <c r="E264" s="9"/>
      <c r="F264" s="9"/>
      <c r="G264" s="21"/>
      <c r="P264" s="16"/>
    </row>
    <row r="265" spans="5:16" s="4" customFormat="1" ht="12.75">
      <c r="E265" s="9"/>
      <c r="F265" s="9"/>
      <c r="G265" s="21"/>
      <c r="P265" s="16"/>
    </row>
    <row r="266" spans="5:16" s="4" customFormat="1" ht="12.75">
      <c r="E266" s="9"/>
      <c r="F266" s="9"/>
      <c r="G266" s="21"/>
      <c r="P266" s="16"/>
    </row>
    <row r="267" spans="5:16" s="4" customFormat="1" ht="12.75">
      <c r="E267" s="9"/>
      <c r="F267" s="9"/>
      <c r="G267" s="21"/>
      <c r="P267" s="16"/>
    </row>
    <row r="268" spans="5:16" s="4" customFormat="1" ht="12.75">
      <c r="E268" s="9"/>
      <c r="F268" s="9"/>
      <c r="G268" s="21"/>
      <c r="P268" s="16"/>
    </row>
    <row r="269" spans="5:16" s="4" customFormat="1" ht="12.75">
      <c r="E269" s="9"/>
      <c r="F269" s="9"/>
      <c r="G269" s="21"/>
      <c r="P269" s="16"/>
    </row>
    <row r="270" spans="5:16" s="4" customFormat="1" ht="12.75">
      <c r="E270" s="9"/>
      <c r="F270" s="9"/>
      <c r="G270" s="21"/>
      <c r="P270" s="16"/>
    </row>
    <row r="271" spans="5:16" s="4" customFormat="1" ht="12.75">
      <c r="E271" s="9"/>
      <c r="F271" s="9"/>
      <c r="G271" s="21"/>
      <c r="P271" s="16"/>
    </row>
    <row r="272" spans="5:16" s="4" customFormat="1" ht="12.75">
      <c r="E272" s="9"/>
      <c r="F272" s="9"/>
      <c r="G272" s="21"/>
      <c r="P272" s="16"/>
    </row>
    <row r="273" spans="5:16" s="4" customFormat="1" ht="12.75">
      <c r="E273" s="9"/>
      <c r="F273" s="9"/>
      <c r="G273" s="21"/>
      <c r="P273" s="16"/>
    </row>
    <row r="274" spans="5:16" s="4" customFormat="1" ht="12.75">
      <c r="E274" s="9"/>
      <c r="F274" s="9"/>
      <c r="G274" s="21"/>
      <c r="P274" s="16"/>
    </row>
    <row r="275" spans="5:16" s="4" customFormat="1" ht="12.75">
      <c r="E275" s="9"/>
      <c r="F275" s="9"/>
      <c r="G275" s="21"/>
      <c r="P275" s="16"/>
    </row>
    <row r="276" spans="5:16" s="4" customFormat="1" ht="12.75">
      <c r="E276" s="9"/>
      <c r="F276" s="9"/>
      <c r="G276" s="21"/>
      <c r="P276" s="16"/>
    </row>
    <row r="277" spans="5:16" s="4" customFormat="1" ht="12.75">
      <c r="E277" s="9"/>
      <c r="F277" s="9"/>
      <c r="G277" s="21"/>
      <c r="P277" s="16"/>
    </row>
    <row r="278" spans="5:16" s="4" customFormat="1" ht="12.75">
      <c r="E278" s="9"/>
      <c r="F278" s="9"/>
      <c r="G278" s="21"/>
      <c r="P278" s="16"/>
    </row>
    <row r="279" spans="5:16" s="4" customFormat="1" ht="12.75">
      <c r="E279" s="9"/>
      <c r="F279" s="9"/>
      <c r="G279" s="21"/>
      <c r="P279" s="16"/>
    </row>
    <row r="280" spans="5:16" s="4" customFormat="1" ht="12.75">
      <c r="E280" s="9"/>
      <c r="F280" s="9"/>
      <c r="G280" s="21"/>
      <c r="P280" s="16"/>
    </row>
    <row r="281" spans="5:16" s="4" customFormat="1" ht="12.75">
      <c r="E281" s="9"/>
      <c r="F281" s="9"/>
      <c r="G281" s="21"/>
      <c r="P281" s="16"/>
    </row>
    <row r="282" spans="5:16" s="4" customFormat="1" ht="12.75">
      <c r="E282" s="9"/>
      <c r="F282" s="9"/>
      <c r="G282" s="21"/>
      <c r="P282" s="16"/>
    </row>
    <row r="283" spans="5:16" s="4" customFormat="1" ht="12.75">
      <c r="E283" s="9"/>
      <c r="F283" s="9"/>
      <c r="G283" s="21"/>
      <c r="P283" s="16"/>
    </row>
    <row r="284" spans="5:16" s="4" customFormat="1" ht="12.75">
      <c r="E284" s="9"/>
      <c r="F284" s="9"/>
      <c r="G284" s="21"/>
      <c r="P284" s="16"/>
    </row>
    <row r="285" spans="5:16" s="4" customFormat="1" ht="12.75">
      <c r="E285" s="9"/>
      <c r="F285" s="9"/>
      <c r="G285" s="21"/>
      <c r="P285" s="16"/>
    </row>
    <row r="286" spans="5:16" s="4" customFormat="1" ht="12.75">
      <c r="E286" s="9"/>
      <c r="F286" s="9"/>
      <c r="G286" s="21"/>
      <c r="P286" s="16"/>
    </row>
    <row r="287" spans="5:16" s="4" customFormat="1" ht="12.75">
      <c r="E287" s="9"/>
      <c r="F287" s="9"/>
      <c r="G287" s="21"/>
      <c r="P287" s="16"/>
    </row>
    <row r="288" spans="5:16" s="4" customFormat="1" ht="12.75">
      <c r="E288" s="9"/>
      <c r="F288" s="9"/>
      <c r="G288" s="21"/>
      <c r="P288" s="16"/>
    </row>
    <row r="289" spans="5:16" s="4" customFormat="1" ht="12.75">
      <c r="E289" s="9"/>
      <c r="F289" s="9"/>
      <c r="G289" s="21"/>
      <c r="H289" s="14"/>
      <c r="I289" s="14"/>
      <c r="J289" s="14"/>
      <c r="K289" s="14"/>
      <c r="L289" s="14"/>
      <c r="M289" s="10"/>
      <c r="N289" s="10"/>
      <c r="O289" s="10"/>
      <c r="P289" s="16"/>
    </row>
    <row r="290" spans="5:16" s="4" customFormat="1" ht="12.75">
      <c r="E290" s="9"/>
      <c r="F290" s="9"/>
      <c r="G290" s="21"/>
      <c r="P290" s="18"/>
    </row>
    <row r="291" spans="5:16" s="4" customFormat="1" ht="12.75">
      <c r="E291" s="9"/>
      <c r="F291" s="9"/>
      <c r="G291" s="21"/>
      <c r="P291" s="18"/>
    </row>
    <row r="292" spans="5:16" s="4" customFormat="1" ht="12.75">
      <c r="E292" s="9"/>
      <c r="F292" s="9"/>
      <c r="G292" s="21"/>
      <c r="P292" s="18"/>
    </row>
    <row r="293" spans="5:16" s="4" customFormat="1" ht="12.75">
      <c r="E293" s="9"/>
      <c r="F293" s="9"/>
      <c r="G293" s="21"/>
      <c r="P293" s="18"/>
    </row>
    <row r="294" spans="5:16" s="4" customFormat="1" ht="12.75">
      <c r="E294" s="9"/>
      <c r="F294" s="9"/>
      <c r="G294" s="21"/>
      <c r="P294" s="18"/>
    </row>
    <row r="295" spans="5:16" s="4" customFormat="1" ht="12.75">
      <c r="E295" s="9"/>
      <c r="F295" s="9"/>
      <c r="G295" s="21"/>
      <c r="P295" s="18"/>
    </row>
    <row r="296" spans="5:16" s="4" customFormat="1" ht="12.75">
      <c r="E296" s="9"/>
      <c r="F296" s="9"/>
      <c r="G296" s="21"/>
      <c r="P296" s="18"/>
    </row>
    <row r="297" spans="5:16" s="4" customFormat="1" ht="12.75">
      <c r="E297" s="9"/>
      <c r="F297" s="9"/>
      <c r="G297" s="21"/>
      <c r="P297" s="18"/>
    </row>
    <row r="298" spans="5:16" s="4" customFormat="1" ht="12.75">
      <c r="E298" s="9"/>
      <c r="F298" s="9"/>
      <c r="G298" s="21"/>
      <c r="P298" s="18"/>
    </row>
    <row r="299" spans="5:16" s="4" customFormat="1" ht="12.75">
      <c r="E299" s="9"/>
      <c r="F299" s="9"/>
      <c r="G299" s="21"/>
      <c r="P299" s="18"/>
    </row>
    <row r="300" spans="5:16" s="4" customFormat="1" ht="12.75">
      <c r="E300" s="9"/>
      <c r="F300" s="9"/>
      <c r="G300" s="21"/>
      <c r="P300" s="18"/>
    </row>
    <row r="301" spans="5:16" s="4" customFormat="1" ht="12.75">
      <c r="E301" s="9"/>
      <c r="F301" s="9"/>
      <c r="G301" s="21"/>
      <c r="P301" s="18"/>
    </row>
    <row r="302" spans="5:16" s="4" customFormat="1" ht="12.75">
      <c r="E302" s="9"/>
      <c r="F302" s="9"/>
      <c r="G302" s="21"/>
      <c r="P302" s="18"/>
    </row>
    <row r="303" spans="5:16" s="4" customFormat="1" ht="12.75">
      <c r="E303" s="9"/>
      <c r="F303" s="9"/>
      <c r="G303" s="21"/>
      <c r="P303" s="18"/>
    </row>
    <row r="304" spans="5:16" s="4" customFormat="1" ht="12.75">
      <c r="E304" s="9"/>
      <c r="F304" s="9"/>
      <c r="G304" s="21"/>
      <c r="P304" s="18"/>
    </row>
    <row r="305" spans="5:16" s="4" customFormat="1" ht="12.75">
      <c r="E305" s="9"/>
      <c r="F305" s="9"/>
      <c r="G305" s="21"/>
      <c r="P305" s="18"/>
    </row>
    <row r="306" spans="5:16" s="4" customFormat="1" ht="12.75">
      <c r="E306" s="9"/>
      <c r="F306" s="9"/>
      <c r="G306" s="21"/>
      <c r="P306" s="18"/>
    </row>
    <row r="307" spans="5:16" s="4" customFormat="1" ht="12.75">
      <c r="E307" s="9"/>
      <c r="F307" s="9"/>
      <c r="G307" s="21"/>
      <c r="P307" s="18"/>
    </row>
    <row r="308" spans="5:16" s="4" customFormat="1" ht="12.75">
      <c r="E308" s="9"/>
      <c r="F308" s="9"/>
      <c r="G308" s="21"/>
      <c r="P308" s="18"/>
    </row>
    <row r="309" spans="5:16" s="4" customFormat="1" ht="12.75">
      <c r="E309" s="9"/>
      <c r="F309" s="9"/>
      <c r="G309" s="21"/>
      <c r="P309" s="18"/>
    </row>
    <row r="310" spans="5:16" s="4" customFormat="1" ht="12.75">
      <c r="E310" s="9"/>
      <c r="F310" s="9"/>
      <c r="G310" s="21"/>
      <c r="P310" s="18"/>
    </row>
    <row r="311" spans="5:16" s="4" customFormat="1" ht="12.75">
      <c r="E311" s="9"/>
      <c r="F311" s="9"/>
      <c r="G311" s="21"/>
      <c r="H311" s="14"/>
      <c r="I311" s="14"/>
      <c r="J311" s="14"/>
      <c r="K311" s="14"/>
      <c r="L311" s="14"/>
      <c r="M311" s="14"/>
      <c r="N311" s="14"/>
      <c r="O311" s="14"/>
      <c r="P311" s="18"/>
    </row>
    <row r="312" spans="5:16" s="4" customFormat="1" ht="12.75">
      <c r="E312" s="9"/>
      <c r="F312" s="9"/>
      <c r="G312" s="21"/>
      <c r="P312" s="18"/>
    </row>
    <row r="313" spans="5:16" s="4" customFormat="1" ht="12.75">
      <c r="E313" s="9"/>
      <c r="F313" s="9"/>
      <c r="G313" s="21"/>
      <c r="P313" s="18"/>
    </row>
    <row r="314" spans="5:16" s="4" customFormat="1" ht="12.75">
      <c r="E314" s="9"/>
      <c r="F314" s="9"/>
      <c r="G314" s="21"/>
      <c r="P314" s="18"/>
    </row>
    <row r="315" spans="5:16" s="4" customFormat="1" ht="12.75">
      <c r="E315" s="9"/>
      <c r="F315" s="9"/>
      <c r="G315" s="21"/>
      <c r="P315" s="18"/>
    </row>
    <row r="316" spans="5:16" s="4" customFormat="1" ht="12.75">
      <c r="E316" s="9"/>
      <c r="F316" s="9"/>
      <c r="G316" s="21"/>
      <c r="P316" s="18"/>
    </row>
    <row r="317" spans="5:16" s="4" customFormat="1" ht="12.75">
      <c r="E317" s="9"/>
      <c r="F317" s="9"/>
      <c r="G317" s="21"/>
      <c r="P317" s="18"/>
    </row>
    <row r="318" spans="5:16" s="4" customFormat="1" ht="12.75">
      <c r="E318" s="9"/>
      <c r="F318" s="9"/>
      <c r="G318" s="21"/>
      <c r="P318" s="18"/>
    </row>
    <row r="319" spans="5:16" s="4" customFormat="1" ht="12.75">
      <c r="E319" s="9"/>
      <c r="F319" s="9"/>
      <c r="G319" s="21"/>
      <c r="P319" s="18"/>
    </row>
    <row r="320" spans="5:16" s="4" customFormat="1" ht="12.75">
      <c r="E320" s="9"/>
      <c r="F320" s="9"/>
      <c r="G320" s="21"/>
      <c r="H320" s="10"/>
      <c r="I320" s="10"/>
      <c r="P320" s="18"/>
    </row>
    <row r="321" spans="5:16" s="4" customFormat="1" ht="12.75">
      <c r="E321" s="9"/>
      <c r="F321" s="9"/>
      <c r="G321" s="21"/>
      <c r="P321" s="18"/>
    </row>
    <row r="322" spans="5:16" s="4" customFormat="1" ht="12.75">
      <c r="E322" s="9"/>
      <c r="F322" s="9"/>
      <c r="G322" s="21"/>
      <c r="P322" s="18"/>
    </row>
    <row r="323" spans="5:16" s="4" customFormat="1" ht="12.75">
      <c r="E323" s="9"/>
      <c r="F323" s="9"/>
      <c r="G323" s="21"/>
      <c r="P323" s="18"/>
    </row>
    <row r="324" spans="5:16" s="4" customFormat="1" ht="12.75">
      <c r="E324" s="9"/>
      <c r="F324" s="9"/>
      <c r="G324" s="21"/>
      <c r="P324" s="18"/>
    </row>
    <row r="325" spans="5:16" s="4" customFormat="1" ht="12.75">
      <c r="E325" s="9"/>
      <c r="F325" s="9"/>
      <c r="G325" s="21"/>
      <c r="P325" s="18"/>
    </row>
    <row r="326" spans="5:16" s="4" customFormat="1" ht="12.75">
      <c r="E326" s="9"/>
      <c r="F326" s="9"/>
      <c r="G326" s="21"/>
      <c r="P326" s="18"/>
    </row>
    <row r="327" spans="5:16" s="4" customFormat="1" ht="12.75">
      <c r="E327" s="9"/>
      <c r="F327" s="9"/>
      <c r="G327" s="21"/>
      <c r="P327" s="18"/>
    </row>
    <row r="328" spans="5:16" s="4" customFormat="1" ht="12.75">
      <c r="E328" s="9"/>
      <c r="F328" s="9"/>
      <c r="G328" s="21"/>
      <c r="P328" s="18"/>
    </row>
    <row r="329" spans="5:16" s="4" customFormat="1" ht="12.75">
      <c r="E329" s="9"/>
      <c r="F329" s="9"/>
      <c r="G329" s="21"/>
      <c r="P329" s="18"/>
    </row>
    <row r="330" spans="5:16" s="4" customFormat="1" ht="12.75">
      <c r="E330" s="9"/>
      <c r="F330" s="9"/>
      <c r="G330" s="21"/>
      <c r="P330" s="18"/>
    </row>
    <row r="331" spans="5:16" s="4" customFormat="1" ht="12.75">
      <c r="E331" s="9"/>
      <c r="F331" s="9"/>
      <c r="G331" s="21"/>
      <c r="P331" s="18"/>
    </row>
    <row r="332" spans="5:16" s="4" customFormat="1" ht="12.75">
      <c r="E332" s="9"/>
      <c r="F332" s="9"/>
      <c r="G332" s="21"/>
      <c r="P332" s="18"/>
    </row>
    <row r="333" spans="5:16" s="4" customFormat="1" ht="12.75">
      <c r="E333" s="9"/>
      <c r="F333" s="9"/>
      <c r="G333" s="21"/>
      <c r="P333" s="18"/>
    </row>
    <row r="334" spans="5:16" s="4" customFormat="1" ht="12.75">
      <c r="E334" s="9"/>
      <c r="F334" s="9"/>
      <c r="G334" s="21"/>
      <c r="P334" s="18"/>
    </row>
    <row r="335" spans="5:16" s="4" customFormat="1" ht="12.75">
      <c r="E335" s="9"/>
      <c r="F335" s="9"/>
      <c r="G335" s="21"/>
      <c r="P335" s="18"/>
    </row>
    <row r="336" spans="5:16" s="4" customFormat="1" ht="12.75">
      <c r="E336" s="9"/>
      <c r="F336" s="9"/>
      <c r="G336" s="21"/>
      <c r="P336" s="18"/>
    </row>
    <row r="337" spans="5:16" s="4" customFormat="1" ht="12.75">
      <c r="E337" s="9"/>
      <c r="F337" s="9"/>
      <c r="G337" s="21"/>
      <c r="P337" s="18"/>
    </row>
    <row r="338" spans="5:16" s="4" customFormat="1" ht="12.75">
      <c r="E338" s="9"/>
      <c r="F338" s="9"/>
      <c r="G338" s="21"/>
      <c r="P338" s="18"/>
    </row>
    <row r="339" spans="5:16" s="4" customFormat="1" ht="12.75">
      <c r="E339" s="9"/>
      <c r="F339" s="9"/>
      <c r="G339" s="21"/>
      <c r="P339" s="18"/>
    </row>
    <row r="340" spans="5:16" s="4" customFormat="1" ht="12.75">
      <c r="E340" s="9"/>
      <c r="F340" s="9"/>
      <c r="G340" s="21"/>
      <c r="P340" s="18"/>
    </row>
    <row r="341" spans="5:16" s="4" customFormat="1" ht="12.75">
      <c r="E341" s="9"/>
      <c r="F341" s="9"/>
      <c r="G341" s="21"/>
      <c r="P341" s="18"/>
    </row>
    <row r="342" spans="5:16" s="4" customFormat="1" ht="12.75">
      <c r="E342" s="9"/>
      <c r="F342" s="9"/>
      <c r="G342" s="21"/>
      <c r="P342" s="18"/>
    </row>
    <row r="343" spans="5:16" s="4" customFormat="1" ht="12.75">
      <c r="E343" s="9"/>
      <c r="F343" s="9"/>
      <c r="G343" s="21"/>
      <c r="P343" s="18"/>
    </row>
    <row r="344" spans="5:16" s="4" customFormat="1" ht="12.75">
      <c r="E344" s="9"/>
      <c r="F344" s="9"/>
      <c r="G344" s="21"/>
      <c r="P344" s="18"/>
    </row>
    <row r="345" spans="5:16" s="4" customFormat="1" ht="12.75">
      <c r="E345" s="9"/>
      <c r="F345" s="9"/>
      <c r="G345" s="21"/>
      <c r="P345" s="18"/>
    </row>
    <row r="346" spans="5:16" s="4" customFormat="1" ht="12.75">
      <c r="E346" s="9"/>
      <c r="F346" s="9"/>
      <c r="G346" s="21"/>
      <c r="P346" s="18"/>
    </row>
    <row r="347" spans="5:16" s="4" customFormat="1" ht="12.75">
      <c r="E347" s="9"/>
      <c r="F347" s="9"/>
      <c r="G347" s="21"/>
      <c r="P347" s="18"/>
    </row>
    <row r="348" spans="5:16" s="4" customFormat="1" ht="12.75">
      <c r="E348" s="9"/>
      <c r="F348" s="9"/>
      <c r="G348" s="21"/>
      <c r="P348" s="18"/>
    </row>
    <row r="349" spans="5:16" s="4" customFormat="1" ht="12.75">
      <c r="E349" s="9"/>
      <c r="F349" s="9"/>
      <c r="G349" s="21"/>
      <c r="P349" s="18"/>
    </row>
    <row r="350" spans="5:16" s="4" customFormat="1" ht="12.75">
      <c r="E350" s="9"/>
      <c r="F350" s="9"/>
      <c r="G350" s="21"/>
      <c r="P350" s="18"/>
    </row>
    <row r="351" spans="5:16" s="4" customFormat="1" ht="12.75">
      <c r="E351" s="9"/>
      <c r="F351" s="9"/>
      <c r="G351" s="21"/>
      <c r="P351" s="18"/>
    </row>
    <row r="352" spans="5:16" s="4" customFormat="1" ht="12.75">
      <c r="E352" s="9"/>
      <c r="F352" s="9"/>
      <c r="G352" s="21"/>
      <c r="P352" s="18"/>
    </row>
    <row r="353" spans="5:16" s="4" customFormat="1" ht="12.75">
      <c r="E353" s="9"/>
      <c r="F353" s="9"/>
      <c r="G353" s="21"/>
      <c r="P353" s="18"/>
    </row>
    <row r="354" spans="5:16" s="4" customFormat="1" ht="12.75">
      <c r="E354" s="9"/>
      <c r="F354" s="9"/>
      <c r="G354" s="21"/>
      <c r="P354" s="18"/>
    </row>
    <row r="355" spans="5:16" s="4" customFormat="1" ht="12.75">
      <c r="E355" s="9"/>
      <c r="F355" s="9"/>
      <c r="G355" s="21"/>
      <c r="P355" s="18"/>
    </row>
    <row r="356" spans="5:16" s="4" customFormat="1" ht="12.75">
      <c r="E356" s="9"/>
      <c r="F356" s="9"/>
      <c r="G356" s="21"/>
      <c r="P356" s="18"/>
    </row>
    <row r="357" spans="5:16" s="4" customFormat="1" ht="12.75">
      <c r="E357" s="9"/>
      <c r="F357" s="9"/>
      <c r="G357" s="21"/>
      <c r="P357" s="18"/>
    </row>
    <row r="358" spans="5:16" s="4" customFormat="1" ht="12.75">
      <c r="E358" s="9"/>
      <c r="F358" s="9"/>
      <c r="G358" s="21"/>
      <c r="P358" s="18"/>
    </row>
    <row r="359" spans="5:16" s="4" customFormat="1" ht="12.75">
      <c r="E359" s="9"/>
      <c r="F359" s="9"/>
      <c r="G359" s="21"/>
      <c r="P359" s="18"/>
    </row>
    <row r="360" spans="5:16" s="4" customFormat="1" ht="12.75">
      <c r="E360" s="9"/>
      <c r="F360" s="9"/>
      <c r="G360" s="21"/>
      <c r="P360" s="18"/>
    </row>
    <row r="361" spans="5:16" s="4" customFormat="1" ht="12.75">
      <c r="E361" s="9"/>
      <c r="F361" s="9"/>
      <c r="G361" s="21"/>
      <c r="P361" s="18"/>
    </row>
    <row r="362" spans="5:16" s="4" customFormat="1" ht="12.75">
      <c r="E362" s="9"/>
      <c r="F362" s="9"/>
      <c r="G362" s="21"/>
      <c r="P362" s="18"/>
    </row>
    <row r="363" spans="5:16" s="4" customFormat="1" ht="12.75">
      <c r="E363" s="9"/>
      <c r="F363" s="9"/>
      <c r="G363" s="21"/>
      <c r="P363" s="18"/>
    </row>
    <row r="364" spans="5:16" s="4" customFormat="1" ht="12.75">
      <c r="E364" s="9"/>
      <c r="F364" s="9"/>
      <c r="G364" s="21"/>
      <c r="P364" s="18"/>
    </row>
    <row r="365" spans="5:16" s="4" customFormat="1" ht="12.75">
      <c r="E365" s="9"/>
      <c r="F365" s="9"/>
      <c r="G365" s="21"/>
      <c r="H365" s="14"/>
      <c r="P365" s="18"/>
    </row>
    <row r="366" spans="5:16" s="4" customFormat="1" ht="12.75">
      <c r="E366" s="9"/>
      <c r="F366" s="9"/>
      <c r="G366" s="21"/>
      <c r="P366" s="18"/>
    </row>
    <row r="367" spans="5:16" s="4" customFormat="1" ht="12.75">
      <c r="E367" s="9"/>
      <c r="F367" s="9"/>
      <c r="G367" s="21"/>
      <c r="P367" s="18"/>
    </row>
    <row r="368" spans="5:16" s="4" customFormat="1" ht="12.75">
      <c r="E368" s="9"/>
      <c r="F368" s="9"/>
      <c r="G368" s="21"/>
      <c r="P368" s="18"/>
    </row>
    <row r="369" spans="5:16" s="4" customFormat="1" ht="12.75">
      <c r="E369" s="9"/>
      <c r="F369" s="9"/>
      <c r="G369" s="21"/>
      <c r="P369" s="18"/>
    </row>
    <row r="370" spans="5:16" s="4" customFormat="1" ht="12.75">
      <c r="E370" s="9"/>
      <c r="F370" s="9"/>
      <c r="G370" s="21"/>
      <c r="K370" s="13"/>
      <c r="P370" s="18"/>
    </row>
    <row r="371" spans="5:16" s="4" customFormat="1" ht="12.75">
      <c r="E371" s="9"/>
      <c r="F371" s="9"/>
      <c r="G371" s="21"/>
      <c r="P371" s="18"/>
    </row>
    <row r="372" spans="5:16" s="4" customFormat="1" ht="12.75">
      <c r="E372" s="9"/>
      <c r="F372" s="9"/>
      <c r="G372" s="21"/>
      <c r="P372" s="18"/>
    </row>
    <row r="373" spans="5:16" s="4" customFormat="1" ht="12.75">
      <c r="E373" s="9"/>
      <c r="F373" s="9"/>
      <c r="G373" s="21"/>
      <c r="P373" s="18"/>
    </row>
    <row r="374" spans="5:16" s="4" customFormat="1" ht="12.75">
      <c r="E374" s="9"/>
      <c r="F374" s="9"/>
      <c r="G374" s="21"/>
      <c r="P374" s="18"/>
    </row>
    <row r="375" spans="5:16" s="4" customFormat="1" ht="12.75">
      <c r="E375" s="9"/>
      <c r="F375" s="9"/>
      <c r="G375" s="21"/>
      <c r="P375" s="18"/>
    </row>
    <row r="376" spans="5:16" s="4" customFormat="1" ht="12.75">
      <c r="E376" s="9"/>
      <c r="F376" s="9"/>
      <c r="G376" s="21"/>
      <c r="P376" s="18"/>
    </row>
    <row r="377" spans="5:16" s="4" customFormat="1" ht="12.75">
      <c r="E377" s="9"/>
      <c r="F377" s="9"/>
      <c r="G377" s="21"/>
      <c r="P377" s="18"/>
    </row>
    <row r="378" spans="5:16" s="4" customFormat="1" ht="12.75">
      <c r="E378" s="9"/>
      <c r="F378" s="9"/>
      <c r="G378" s="21"/>
      <c r="P378" s="18"/>
    </row>
    <row r="379" spans="5:16" s="4" customFormat="1" ht="12.75">
      <c r="E379" s="9"/>
      <c r="F379" s="9"/>
      <c r="G379" s="21"/>
      <c r="P379" s="18"/>
    </row>
    <row r="380" spans="5:16" s="4" customFormat="1" ht="12.75">
      <c r="E380" s="9"/>
      <c r="F380" s="9"/>
      <c r="G380" s="21"/>
      <c r="P380" s="18"/>
    </row>
    <row r="381" spans="5:16" s="4" customFormat="1" ht="12.75">
      <c r="E381" s="9"/>
      <c r="F381" s="9"/>
      <c r="G381" s="21"/>
      <c r="P381" s="18"/>
    </row>
    <row r="382" spans="5:16" s="4" customFormat="1" ht="12.75">
      <c r="E382" s="9"/>
      <c r="F382" s="9"/>
      <c r="G382" s="21"/>
      <c r="P382" s="18"/>
    </row>
    <row r="383" spans="5:22" s="4" customFormat="1" ht="12.75">
      <c r="E383" s="9"/>
      <c r="F383" s="9"/>
      <c r="G383" s="21"/>
      <c r="P383" s="18"/>
      <c r="Q383" s="10"/>
      <c r="T383" s="10"/>
      <c r="U383" s="10"/>
      <c r="V383" s="10"/>
    </row>
    <row r="384" spans="5:16" s="4" customFormat="1" ht="12.75">
      <c r="E384" s="9"/>
      <c r="F384" s="9"/>
      <c r="G384" s="21"/>
      <c r="P384" s="18"/>
    </row>
    <row r="385" spans="5:16" s="4" customFormat="1" ht="12.75">
      <c r="E385" s="9"/>
      <c r="F385" s="9"/>
      <c r="G385" s="21"/>
      <c r="P385" s="18"/>
    </row>
    <row r="386" spans="5:16" s="4" customFormat="1" ht="12.75">
      <c r="E386" s="9"/>
      <c r="F386" s="9"/>
      <c r="G386" s="21"/>
      <c r="P386" s="18"/>
    </row>
    <row r="387" spans="5:16" s="4" customFormat="1" ht="12.75">
      <c r="E387" s="9"/>
      <c r="F387" s="9"/>
      <c r="G387" s="21"/>
      <c r="P387" s="18"/>
    </row>
    <row r="388" spans="5:16" s="4" customFormat="1" ht="12.75">
      <c r="E388" s="9"/>
      <c r="F388" s="9"/>
      <c r="G388" s="21"/>
      <c r="P388" s="18"/>
    </row>
    <row r="389" spans="5:16" s="4" customFormat="1" ht="12.75">
      <c r="E389" s="9"/>
      <c r="F389" s="9"/>
      <c r="G389" s="21"/>
      <c r="P389" s="18"/>
    </row>
    <row r="390" spans="5:17" s="4" customFormat="1" ht="12.75">
      <c r="E390" s="9"/>
      <c r="F390" s="9"/>
      <c r="G390" s="21"/>
      <c r="P390" s="18"/>
      <c r="Q390" s="10"/>
    </row>
    <row r="391" spans="5:16" s="4" customFormat="1" ht="12.75">
      <c r="E391" s="9"/>
      <c r="F391" s="9"/>
      <c r="G391" s="21"/>
      <c r="P391" s="18"/>
    </row>
    <row r="392" spans="5:16" s="4" customFormat="1" ht="12.75">
      <c r="E392" s="9"/>
      <c r="F392" s="9"/>
      <c r="G392" s="21"/>
      <c r="P392" s="18"/>
    </row>
    <row r="393" spans="5:17" s="4" customFormat="1" ht="12.75">
      <c r="E393" s="9"/>
      <c r="F393" s="9"/>
      <c r="G393" s="21"/>
      <c r="P393" s="18"/>
      <c r="Q393" s="10"/>
    </row>
    <row r="394" spans="5:16" s="4" customFormat="1" ht="12.75">
      <c r="E394" s="9"/>
      <c r="F394" s="9"/>
      <c r="G394" s="21"/>
      <c r="P394" s="18"/>
    </row>
    <row r="395" spans="5:17" s="4" customFormat="1" ht="12.75">
      <c r="E395" s="9"/>
      <c r="F395" s="9"/>
      <c r="G395" s="21"/>
      <c r="P395" s="18"/>
      <c r="Q395" s="10"/>
    </row>
    <row r="396" spans="5:16" s="4" customFormat="1" ht="12.75">
      <c r="E396" s="9"/>
      <c r="F396" s="9"/>
      <c r="G396" s="21"/>
      <c r="P396" s="18"/>
    </row>
    <row r="397" spans="5:16" s="4" customFormat="1" ht="12.75">
      <c r="E397" s="9"/>
      <c r="F397" s="9"/>
      <c r="G397" s="21"/>
      <c r="P397" s="18"/>
    </row>
    <row r="398" spans="5:16" s="4" customFormat="1" ht="12.75">
      <c r="E398" s="9"/>
      <c r="F398" s="9"/>
      <c r="G398" s="21"/>
      <c r="P398" s="18"/>
    </row>
    <row r="399" spans="5:16" s="4" customFormat="1" ht="12.75">
      <c r="E399" s="9"/>
      <c r="F399" s="9"/>
      <c r="G399" s="21"/>
      <c r="P399" s="18"/>
    </row>
    <row r="400" spans="5:23" s="4" customFormat="1" ht="12.75">
      <c r="E400" s="9"/>
      <c r="F400" s="9"/>
      <c r="G400" s="21"/>
      <c r="P400" s="18"/>
      <c r="Q400" s="10"/>
      <c r="T400" s="10"/>
      <c r="U400" s="10"/>
      <c r="V400" s="10"/>
      <c r="W400" s="10"/>
    </row>
    <row r="401" spans="5:16" s="4" customFormat="1" ht="12.75">
      <c r="E401" s="9"/>
      <c r="F401" s="9"/>
      <c r="G401" s="21"/>
      <c r="P401" s="18"/>
    </row>
    <row r="402" spans="5:16" s="4" customFormat="1" ht="12.75">
      <c r="E402" s="9"/>
      <c r="F402" s="9"/>
      <c r="G402" s="21"/>
      <c r="P402" s="18"/>
    </row>
    <row r="403" spans="5:17" s="4" customFormat="1" ht="12.75">
      <c r="E403" s="9"/>
      <c r="F403" s="9"/>
      <c r="G403" s="21"/>
      <c r="P403" s="18"/>
      <c r="Q403" s="10"/>
    </row>
    <row r="404" spans="5:16" s="4" customFormat="1" ht="12.75">
      <c r="E404" s="9"/>
      <c r="F404" s="9"/>
      <c r="G404" s="21"/>
      <c r="P404" s="18"/>
    </row>
    <row r="405" spans="5:16" s="4" customFormat="1" ht="12.75">
      <c r="E405" s="9"/>
      <c r="F405" s="9"/>
      <c r="G405" s="21"/>
      <c r="P405" s="18"/>
    </row>
    <row r="406" spans="5:16" s="4" customFormat="1" ht="12.75">
      <c r="E406" s="9"/>
      <c r="F406" s="9"/>
      <c r="G406" s="21"/>
      <c r="P406" s="18"/>
    </row>
    <row r="407" spans="5:16" s="4" customFormat="1" ht="12.75">
      <c r="E407" s="9"/>
      <c r="F407" s="9"/>
      <c r="G407" s="21"/>
      <c r="P407" s="18"/>
    </row>
    <row r="408" spans="5:16" s="4" customFormat="1" ht="12.75">
      <c r="E408" s="9"/>
      <c r="F408" s="9"/>
      <c r="G408" s="21"/>
      <c r="P408" s="18"/>
    </row>
    <row r="409" spans="5:17" s="4" customFormat="1" ht="12.75">
      <c r="E409" s="9"/>
      <c r="F409" s="9"/>
      <c r="G409" s="21"/>
      <c r="P409" s="18"/>
      <c r="Q409" s="10"/>
    </row>
    <row r="410" spans="5:16" s="4" customFormat="1" ht="12.75">
      <c r="E410" s="9"/>
      <c r="F410" s="9"/>
      <c r="G410" s="21"/>
      <c r="P410" s="18"/>
    </row>
    <row r="411" spans="5:16" s="4" customFormat="1" ht="12.75">
      <c r="E411" s="9"/>
      <c r="F411" s="9"/>
      <c r="G411" s="21"/>
      <c r="P411" s="18"/>
    </row>
    <row r="412" spans="5:16" s="4" customFormat="1" ht="12.75">
      <c r="E412" s="9"/>
      <c r="F412" s="9"/>
      <c r="G412" s="21"/>
      <c r="P412" s="18"/>
    </row>
    <row r="413" spans="5:16" s="4" customFormat="1" ht="12.75">
      <c r="E413" s="9"/>
      <c r="F413" s="9"/>
      <c r="G413" s="21"/>
      <c r="P413" s="18"/>
    </row>
    <row r="414" spans="5:17" s="4" customFormat="1" ht="12.75">
      <c r="E414" s="9"/>
      <c r="F414" s="9"/>
      <c r="G414" s="21"/>
      <c r="P414" s="18"/>
      <c r="Q414" s="10"/>
    </row>
    <row r="415" spans="5:20" s="4" customFormat="1" ht="12.75">
      <c r="E415" s="9"/>
      <c r="F415" s="9"/>
      <c r="G415" s="21"/>
      <c r="P415" s="18"/>
      <c r="Q415" s="10"/>
      <c r="T415" s="10"/>
    </row>
    <row r="416" spans="5:16" s="4" customFormat="1" ht="12.75">
      <c r="E416" s="9"/>
      <c r="F416" s="9"/>
      <c r="G416" s="21"/>
      <c r="P416" s="18"/>
    </row>
    <row r="417" spans="5:16" s="4" customFormat="1" ht="12.75">
      <c r="E417" s="9"/>
      <c r="F417" s="9"/>
      <c r="G417" s="21"/>
      <c r="P417" s="18"/>
    </row>
    <row r="418" spans="5:16" s="4" customFormat="1" ht="12.75">
      <c r="E418" s="9"/>
      <c r="F418" s="9"/>
      <c r="G418" s="21"/>
      <c r="P418" s="18"/>
    </row>
    <row r="419" spans="5:16" s="4" customFormat="1" ht="12.75">
      <c r="E419" s="9"/>
      <c r="F419" s="9"/>
      <c r="G419" s="21"/>
      <c r="P419" s="18"/>
    </row>
    <row r="420" spans="5:27" s="4" customFormat="1" ht="12.75">
      <c r="E420" s="9"/>
      <c r="F420" s="9"/>
      <c r="G420" s="21"/>
      <c r="P420" s="18"/>
      <c r="Q420" s="10"/>
      <c r="T420" s="10"/>
      <c r="U420" s="10"/>
      <c r="V420" s="10"/>
      <c r="W420" s="10"/>
      <c r="X420" s="10"/>
      <c r="Y420" s="10"/>
      <c r="Z420" s="10"/>
      <c r="AA420" s="10"/>
    </row>
    <row r="421" spans="5:28" s="4" customFormat="1" ht="12.75">
      <c r="E421" s="9"/>
      <c r="F421" s="9"/>
      <c r="G421" s="21"/>
      <c r="P421" s="18"/>
      <c r="Q421" s="10"/>
      <c r="T421" s="11"/>
      <c r="U421" s="11"/>
      <c r="V421" s="11"/>
      <c r="W421" s="11"/>
      <c r="X421" s="11"/>
      <c r="Y421" s="11"/>
      <c r="Z421" s="11"/>
      <c r="AA421" s="11"/>
      <c r="AB421" s="11"/>
    </row>
    <row r="422" spans="5:16" s="4" customFormat="1" ht="12.75">
      <c r="E422" s="9"/>
      <c r="F422" s="9"/>
      <c r="G422" s="21"/>
      <c r="P422" s="18"/>
    </row>
    <row r="423" spans="5:16" s="4" customFormat="1" ht="12.75">
      <c r="E423" s="9"/>
      <c r="F423" s="9"/>
      <c r="G423" s="21"/>
      <c r="P423" s="18"/>
    </row>
    <row r="424" spans="5:17" s="4" customFormat="1" ht="12.75">
      <c r="E424" s="9"/>
      <c r="F424" s="9"/>
      <c r="G424" s="21"/>
      <c r="P424" s="18"/>
      <c r="Q424" s="10"/>
    </row>
    <row r="425" spans="5:17" s="4" customFormat="1" ht="12.75">
      <c r="E425" s="9"/>
      <c r="F425" s="9"/>
      <c r="G425" s="21"/>
      <c r="P425" s="18"/>
      <c r="Q425" s="10"/>
    </row>
    <row r="426" spans="5:16" s="4" customFormat="1" ht="12.75">
      <c r="E426" s="9"/>
      <c r="F426" s="9"/>
      <c r="G426" s="21"/>
      <c r="P426" s="18"/>
    </row>
    <row r="427" spans="5:17" s="4" customFormat="1" ht="12.75">
      <c r="E427" s="9"/>
      <c r="F427" s="9"/>
      <c r="G427" s="21"/>
      <c r="P427" s="18"/>
      <c r="Q427" s="10"/>
    </row>
    <row r="428" spans="5:16" s="4" customFormat="1" ht="12.75">
      <c r="E428" s="9"/>
      <c r="F428" s="9"/>
      <c r="G428" s="21"/>
      <c r="P428" s="18"/>
    </row>
    <row r="429" spans="5:16" s="4" customFormat="1" ht="12.75">
      <c r="E429" s="9"/>
      <c r="F429" s="9"/>
      <c r="G429" s="21"/>
      <c r="P429" s="18"/>
    </row>
    <row r="430" spans="5:16" s="4" customFormat="1" ht="12.75">
      <c r="E430" s="9"/>
      <c r="F430" s="9"/>
      <c r="G430" s="21"/>
      <c r="P430" s="18"/>
    </row>
    <row r="431" spans="5:17" s="4" customFormat="1" ht="12.75">
      <c r="E431" s="9"/>
      <c r="F431" s="9"/>
      <c r="G431" s="21"/>
      <c r="P431" s="18"/>
      <c r="Q431" s="10"/>
    </row>
    <row r="432" spans="5:16" s="4" customFormat="1" ht="12.75">
      <c r="E432" s="9"/>
      <c r="F432" s="9"/>
      <c r="G432" s="21"/>
      <c r="P432" s="18"/>
    </row>
    <row r="433" spans="5:16" s="4" customFormat="1" ht="12.75">
      <c r="E433" s="9"/>
      <c r="F433" s="9"/>
      <c r="G433" s="21"/>
      <c r="P433" s="18"/>
    </row>
    <row r="434" spans="5:16" s="4" customFormat="1" ht="12.75">
      <c r="E434" s="9"/>
      <c r="F434" s="9"/>
      <c r="G434" s="21"/>
      <c r="P434" s="16"/>
    </row>
    <row r="435" spans="5:16" s="4" customFormat="1" ht="12.75">
      <c r="E435" s="9"/>
      <c r="F435" s="9"/>
      <c r="G435" s="21"/>
      <c r="P435" s="16"/>
    </row>
    <row r="436" spans="5:16" s="4" customFormat="1" ht="12.75">
      <c r="E436" s="9"/>
      <c r="F436" s="9"/>
      <c r="G436" s="21"/>
      <c r="P436" s="16"/>
    </row>
    <row r="437" spans="5:16" s="4" customFormat="1" ht="12.75">
      <c r="E437" s="9"/>
      <c r="F437" s="9"/>
      <c r="G437" s="21"/>
      <c r="P437" s="16"/>
    </row>
    <row r="438" spans="5:16" s="4" customFormat="1" ht="12.75">
      <c r="E438" s="9"/>
      <c r="F438" s="9"/>
      <c r="G438" s="21"/>
      <c r="P438" s="16"/>
    </row>
    <row r="439" spans="5:16" s="4" customFormat="1" ht="12.75">
      <c r="E439" s="9"/>
      <c r="F439" s="9"/>
      <c r="G439" s="21"/>
      <c r="P439" s="16"/>
    </row>
    <row r="440" spans="5:16" s="4" customFormat="1" ht="12.75">
      <c r="E440" s="9"/>
      <c r="F440" s="9"/>
      <c r="G440" s="21"/>
      <c r="P440" s="16"/>
    </row>
    <row r="441" spans="5:16" s="4" customFormat="1" ht="12.75">
      <c r="E441" s="9"/>
      <c r="F441" s="9"/>
      <c r="G441" s="21"/>
      <c r="P441" s="16"/>
    </row>
    <row r="442" spans="5:16" s="4" customFormat="1" ht="12.75">
      <c r="E442" s="12"/>
      <c r="F442" s="12"/>
      <c r="G442" s="22"/>
      <c r="P442" s="16"/>
    </row>
    <row r="443" spans="5:16" s="4" customFormat="1" ht="12.75">
      <c r="E443" s="9"/>
      <c r="F443" s="9"/>
      <c r="G443" s="21"/>
      <c r="P443" s="16"/>
    </row>
    <row r="444" spans="5:16" s="4" customFormat="1" ht="12.75">
      <c r="E444" s="9"/>
      <c r="F444" s="9"/>
      <c r="G444" s="21"/>
      <c r="P444" s="16"/>
    </row>
    <row r="445" spans="5:16" s="4" customFormat="1" ht="12.75">
      <c r="E445" s="9"/>
      <c r="F445" s="9"/>
      <c r="G445" s="21"/>
      <c r="P445" s="16"/>
    </row>
    <row r="446" spans="5:16" s="4" customFormat="1" ht="12.75">
      <c r="E446" s="12"/>
      <c r="F446" s="12"/>
      <c r="G446" s="22"/>
      <c r="P446" s="16"/>
    </row>
    <row r="447" spans="5:16" s="4" customFormat="1" ht="12.75">
      <c r="E447" s="9"/>
      <c r="F447" s="9"/>
      <c r="G447" s="21"/>
      <c r="P447" s="16"/>
    </row>
    <row r="448" spans="5:16" s="4" customFormat="1" ht="12.75">
      <c r="E448" s="9"/>
      <c r="F448" s="9"/>
      <c r="G448" s="21"/>
      <c r="P448" s="16"/>
    </row>
    <row r="449" spans="5:16" s="4" customFormat="1" ht="12.75">
      <c r="E449" s="9"/>
      <c r="F449" s="9"/>
      <c r="G449" s="21"/>
      <c r="P449" s="16"/>
    </row>
    <row r="450" spans="5:16" s="4" customFormat="1" ht="12.75">
      <c r="E450" s="9"/>
      <c r="F450" s="9"/>
      <c r="G450" s="21"/>
      <c r="P450" s="16"/>
    </row>
    <row r="451" spans="5:16" s="4" customFormat="1" ht="12.75">
      <c r="E451" s="9"/>
      <c r="F451" s="9"/>
      <c r="G451" s="21"/>
      <c r="P451" s="16"/>
    </row>
    <row r="452" spans="5:16" s="4" customFormat="1" ht="12.75">
      <c r="E452" s="9"/>
      <c r="F452" s="9"/>
      <c r="G452" s="21"/>
      <c r="P452" s="16"/>
    </row>
    <row r="453" spans="5:16" s="4" customFormat="1" ht="12.75">
      <c r="E453" s="9"/>
      <c r="F453" s="9"/>
      <c r="G453" s="21"/>
      <c r="P453" s="16"/>
    </row>
    <row r="454" spans="5:16" s="4" customFormat="1" ht="12.75">
      <c r="E454" s="9"/>
      <c r="F454" s="9"/>
      <c r="G454" s="21"/>
      <c r="P454" s="16"/>
    </row>
    <row r="455" spans="5:16" s="4" customFormat="1" ht="12.75">
      <c r="E455" s="9"/>
      <c r="F455" s="9"/>
      <c r="G455" s="21"/>
      <c r="P455" s="16"/>
    </row>
    <row r="456" spans="5:16" s="4" customFormat="1" ht="12.75">
      <c r="E456" s="9"/>
      <c r="F456" s="9"/>
      <c r="G456" s="21"/>
      <c r="P456" s="16"/>
    </row>
    <row r="457" spans="5:16" s="4" customFormat="1" ht="12.75">
      <c r="E457" s="9"/>
      <c r="F457" s="9"/>
      <c r="G457" s="21"/>
      <c r="P457" s="16"/>
    </row>
    <row r="458" spans="5:16" s="4" customFormat="1" ht="12.75">
      <c r="E458" s="9"/>
      <c r="F458" s="9"/>
      <c r="G458" s="21"/>
      <c r="P458" s="16"/>
    </row>
    <row r="459" spans="5:16" s="4" customFormat="1" ht="12.75">
      <c r="E459" s="9"/>
      <c r="F459" s="9"/>
      <c r="G459" s="21"/>
      <c r="P459" s="16"/>
    </row>
    <row r="460" spans="5:16" s="4" customFormat="1" ht="12.75">
      <c r="E460" s="9"/>
      <c r="F460" s="9"/>
      <c r="G460" s="21"/>
      <c r="P460" s="16"/>
    </row>
    <row r="461" spans="5:16" s="4" customFormat="1" ht="12.75">
      <c r="E461" s="9"/>
      <c r="F461" s="9"/>
      <c r="G461" s="21"/>
      <c r="P461" s="16"/>
    </row>
    <row r="462" spans="5:16" s="4" customFormat="1" ht="12.75">
      <c r="E462" s="9"/>
      <c r="F462" s="9"/>
      <c r="G462" s="21"/>
      <c r="P462" s="16"/>
    </row>
    <row r="463" spans="5:16" s="4" customFormat="1" ht="12.75">
      <c r="E463" s="9"/>
      <c r="F463" s="9"/>
      <c r="G463" s="21"/>
      <c r="P463" s="16"/>
    </row>
    <row r="464" spans="5:16" s="4" customFormat="1" ht="12.75">
      <c r="E464" s="9"/>
      <c r="F464" s="9"/>
      <c r="G464" s="21"/>
      <c r="P464" s="16"/>
    </row>
    <row r="465" spans="5:16" s="4" customFormat="1" ht="12.75">
      <c r="E465" s="9"/>
      <c r="F465" s="9"/>
      <c r="G465" s="21"/>
      <c r="P465" s="16"/>
    </row>
    <row r="466" spans="5:16" s="4" customFormat="1" ht="12.75">
      <c r="E466" s="9"/>
      <c r="F466" s="9"/>
      <c r="G466" s="21"/>
      <c r="P466" s="16"/>
    </row>
    <row r="467" spans="5:16" s="4" customFormat="1" ht="12.75">
      <c r="E467" s="9"/>
      <c r="F467" s="9"/>
      <c r="G467" s="21"/>
      <c r="P467" s="16"/>
    </row>
    <row r="468" spans="5:16" s="4" customFormat="1" ht="12.75">
      <c r="E468" s="9"/>
      <c r="F468" s="9"/>
      <c r="G468" s="21"/>
      <c r="P468" s="16"/>
    </row>
    <row r="469" spans="5:16" s="4" customFormat="1" ht="12.75">
      <c r="E469" s="9"/>
      <c r="F469" s="9"/>
      <c r="G469" s="21"/>
      <c r="P469" s="16"/>
    </row>
    <row r="470" spans="5:16" s="4" customFormat="1" ht="12.75">
      <c r="E470" s="9"/>
      <c r="F470" s="9"/>
      <c r="G470" s="21"/>
      <c r="H470" s="14"/>
      <c r="I470" s="14"/>
      <c r="J470" s="14"/>
      <c r="K470" s="14"/>
      <c r="L470" s="14"/>
      <c r="P470" s="16"/>
    </row>
    <row r="471" spans="5:16" s="4" customFormat="1" ht="12.75">
      <c r="E471" s="9"/>
      <c r="F471" s="9"/>
      <c r="G471" s="21"/>
      <c r="H471" s="14"/>
      <c r="I471" s="14"/>
      <c r="J471" s="14"/>
      <c r="K471" s="14"/>
      <c r="L471" s="14"/>
      <c r="P471" s="16"/>
    </row>
    <row r="472" spans="5:16" s="4" customFormat="1" ht="12.75">
      <c r="E472" s="9"/>
      <c r="F472" s="9"/>
      <c r="G472" s="21"/>
      <c r="H472" s="14"/>
      <c r="I472" s="14"/>
      <c r="J472" s="14"/>
      <c r="K472" s="14"/>
      <c r="L472" s="14"/>
      <c r="P472" s="16"/>
    </row>
    <row r="473" spans="5:16" s="4" customFormat="1" ht="12.75">
      <c r="E473" s="9"/>
      <c r="F473" s="9"/>
      <c r="G473" s="21"/>
      <c r="H473" s="14"/>
      <c r="I473" s="14"/>
      <c r="J473" s="14"/>
      <c r="K473" s="14"/>
      <c r="L473" s="14"/>
      <c r="P473" s="16"/>
    </row>
    <row r="474" spans="5:16" s="4" customFormat="1" ht="12.75">
      <c r="E474" s="9"/>
      <c r="F474" s="9"/>
      <c r="G474" s="21"/>
      <c r="H474" s="14"/>
      <c r="I474" s="14"/>
      <c r="J474" s="14"/>
      <c r="K474" s="14"/>
      <c r="L474" s="14"/>
      <c r="P474" s="16"/>
    </row>
    <row r="475" spans="5:16" s="4" customFormat="1" ht="12.75">
      <c r="E475" s="9"/>
      <c r="F475" s="9"/>
      <c r="G475" s="21"/>
      <c r="H475" s="14"/>
      <c r="I475" s="14"/>
      <c r="J475" s="14"/>
      <c r="K475" s="14"/>
      <c r="L475" s="14"/>
      <c r="P475" s="16"/>
    </row>
    <row r="476" spans="5:16" s="4" customFormat="1" ht="12.75">
      <c r="E476" s="9"/>
      <c r="F476" s="9"/>
      <c r="G476" s="21"/>
      <c r="H476" s="14"/>
      <c r="I476" s="14"/>
      <c r="J476" s="14"/>
      <c r="K476" s="14"/>
      <c r="L476" s="14"/>
      <c r="P476" s="16"/>
    </row>
    <row r="477" spans="5:16" s="4" customFormat="1" ht="12.75">
      <c r="E477" s="9"/>
      <c r="F477" s="9"/>
      <c r="G477" s="21"/>
      <c r="H477" s="14"/>
      <c r="I477" s="14"/>
      <c r="J477" s="14"/>
      <c r="K477" s="14"/>
      <c r="L477" s="14"/>
      <c r="P477" s="16"/>
    </row>
    <row r="478" spans="5:16" s="4" customFormat="1" ht="12.75">
      <c r="E478" s="9"/>
      <c r="F478" s="9"/>
      <c r="G478" s="21"/>
      <c r="P478" s="16"/>
    </row>
    <row r="479" spans="5:16" s="4" customFormat="1" ht="12.75">
      <c r="E479" s="9"/>
      <c r="F479" s="9"/>
      <c r="G479" s="21"/>
      <c r="P479" s="16"/>
    </row>
    <row r="480" spans="5:16" s="4" customFormat="1" ht="12.75">
      <c r="E480" s="9"/>
      <c r="F480" s="9"/>
      <c r="G480" s="21"/>
      <c r="P480" s="16"/>
    </row>
    <row r="481" spans="5:16" s="4" customFormat="1" ht="12.75">
      <c r="E481" s="9"/>
      <c r="F481" s="9"/>
      <c r="G481" s="21"/>
      <c r="P481" s="16"/>
    </row>
    <row r="482" spans="5:16" s="4" customFormat="1" ht="12.75">
      <c r="E482" s="9"/>
      <c r="F482" s="9"/>
      <c r="G482" s="21"/>
      <c r="P482" s="16"/>
    </row>
    <row r="483" spans="5:16" s="4" customFormat="1" ht="12.75">
      <c r="E483" s="9"/>
      <c r="F483" s="9"/>
      <c r="G483" s="21"/>
      <c r="P483" s="16"/>
    </row>
    <row r="484" spans="5:16" s="4" customFormat="1" ht="12.75">
      <c r="E484" s="9"/>
      <c r="F484" s="9"/>
      <c r="G484" s="21"/>
      <c r="P484" s="16"/>
    </row>
    <row r="485" spans="5:16" s="4" customFormat="1" ht="12.75">
      <c r="E485" s="9"/>
      <c r="F485" s="9"/>
      <c r="G485" s="21"/>
      <c r="P485" s="16"/>
    </row>
    <row r="486" spans="5:16" s="4" customFormat="1" ht="12.75">
      <c r="E486" s="9"/>
      <c r="F486" s="9"/>
      <c r="G486" s="21"/>
      <c r="P486" s="16"/>
    </row>
    <row r="487" spans="5:16" s="4" customFormat="1" ht="12.75">
      <c r="E487" s="9"/>
      <c r="F487" s="9"/>
      <c r="G487" s="21"/>
      <c r="P487" s="16"/>
    </row>
    <row r="488" spans="5:16" s="4" customFormat="1" ht="12.75">
      <c r="E488" s="9"/>
      <c r="F488" s="9"/>
      <c r="G488" s="21"/>
      <c r="P488" s="16"/>
    </row>
    <row r="489" spans="5:16" s="4" customFormat="1" ht="12.75">
      <c r="E489" s="9"/>
      <c r="F489" s="9"/>
      <c r="G489" s="21"/>
      <c r="P489" s="16"/>
    </row>
    <row r="490" spans="5:16" s="4" customFormat="1" ht="12.75">
      <c r="E490" s="9"/>
      <c r="F490" s="9"/>
      <c r="G490" s="21"/>
      <c r="P490" s="16"/>
    </row>
    <row r="491" spans="5:16" s="4" customFormat="1" ht="12.75">
      <c r="E491" s="9"/>
      <c r="F491" s="9"/>
      <c r="G491" s="21"/>
      <c r="P491" s="16"/>
    </row>
    <row r="492" spans="5:16" s="4" customFormat="1" ht="12.75">
      <c r="E492" s="9"/>
      <c r="F492" s="9"/>
      <c r="G492" s="21"/>
      <c r="P492" s="16"/>
    </row>
    <row r="493" spans="5:16" s="4" customFormat="1" ht="12.75">
      <c r="E493" s="9"/>
      <c r="F493" s="9"/>
      <c r="G493" s="21"/>
      <c r="P493" s="16"/>
    </row>
    <row r="494" spans="5:16" s="4" customFormat="1" ht="12.75">
      <c r="E494" s="9"/>
      <c r="F494" s="9"/>
      <c r="G494" s="21"/>
      <c r="P494" s="16"/>
    </row>
    <row r="495" spans="5:16" s="4" customFormat="1" ht="12.75">
      <c r="E495" s="9"/>
      <c r="F495" s="9"/>
      <c r="G495" s="21"/>
      <c r="P495" s="16"/>
    </row>
    <row r="496" spans="5:16" s="4" customFormat="1" ht="12.75">
      <c r="E496" s="9"/>
      <c r="F496" s="9"/>
      <c r="G496" s="21"/>
      <c r="P496" s="16"/>
    </row>
    <row r="497" spans="5:16" s="4" customFormat="1" ht="12.75">
      <c r="E497" s="9"/>
      <c r="F497" s="9"/>
      <c r="G497" s="21"/>
      <c r="P497" s="16"/>
    </row>
    <row r="498" spans="5:16" s="4" customFormat="1" ht="12.75">
      <c r="E498" s="9"/>
      <c r="F498" s="9"/>
      <c r="G498" s="21"/>
      <c r="P498" s="16"/>
    </row>
    <row r="499" spans="5:16" s="4" customFormat="1" ht="12.75">
      <c r="E499" s="9"/>
      <c r="F499" s="9"/>
      <c r="G499" s="21"/>
      <c r="P499" s="16"/>
    </row>
    <row r="500" spans="5:16" s="4" customFormat="1" ht="12.75">
      <c r="E500" s="12"/>
      <c r="F500" s="12"/>
      <c r="G500" s="22"/>
      <c r="P500" s="16"/>
    </row>
    <row r="501" spans="5:16" s="4" customFormat="1" ht="12.75">
      <c r="E501" s="9"/>
      <c r="F501" s="9"/>
      <c r="G501" s="21"/>
      <c r="P501" s="16"/>
    </row>
    <row r="502" spans="5:16" s="4" customFormat="1" ht="12.75">
      <c r="E502" s="9"/>
      <c r="F502" s="9"/>
      <c r="G502" s="21"/>
      <c r="P502" s="16"/>
    </row>
    <row r="503" spans="5:16" s="4" customFormat="1" ht="12.75">
      <c r="E503" s="9"/>
      <c r="F503" s="9"/>
      <c r="G503" s="21"/>
      <c r="P503" s="16"/>
    </row>
    <row r="504" spans="5:16" s="4" customFormat="1" ht="12.75">
      <c r="E504" s="9"/>
      <c r="F504" s="9"/>
      <c r="G504" s="21"/>
      <c r="P504" s="16"/>
    </row>
    <row r="505" spans="5:16" s="4" customFormat="1" ht="12.75">
      <c r="E505" s="9"/>
      <c r="F505" s="9"/>
      <c r="G505" s="21"/>
      <c r="P505" s="16"/>
    </row>
    <row r="506" spans="5:16" s="4" customFormat="1" ht="12.75">
      <c r="E506" s="9"/>
      <c r="F506" s="9"/>
      <c r="G506" s="21"/>
      <c r="P506" s="16"/>
    </row>
    <row r="507" spans="5:16" s="4" customFormat="1" ht="12.75">
      <c r="E507" s="9"/>
      <c r="F507" s="9"/>
      <c r="G507" s="21"/>
      <c r="P507" s="16"/>
    </row>
    <row r="508" spans="5:16" s="4" customFormat="1" ht="12.75">
      <c r="E508" s="9"/>
      <c r="F508" s="9"/>
      <c r="G508" s="21"/>
      <c r="P508" s="16"/>
    </row>
    <row r="509" spans="5:16" s="4" customFormat="1" ht="12.75">
      <c r="E509" s="9"/>
      <c r="F509" s="9"/>
      <c r="G509" s="21"/>
      <c r="P509" s="16"/>
    </row>
    <row r="510" spans="5:16" s="4" customFormat="1" ht="12.75">
      <c r="E510" s="9"/>
      <c r="F510" s="9"/>
      <c r="G510" s="21"/>
      <c r="P510" s="16"/>
    </row>
    <row r="511" spans="5:16" s="4" customFormat="1" ht="12.75">
      <c r="E511" s="9"/>
      <c r="F511" s="9"/>
      <c r="G511" s="21"/>
      <c r="P511" s="16"/>
    </row>
    <row r="512" spans="5:16" s="4" customFormat="1" ht="12.75">
      <c r="E512" s="9"/>
      <c r="F512" s="9"/>
      <c r="G512" s="21"/>
      <c r="P512" s="16"/>
    </row>
    <row r="513" spans="5:16" s="4" customFormat="1" ht="12.75">
      <c r="E513" s="9"/>
      <c r="F513" s="9"/>
      <c r="G513" s="21"/>
      <c r="P513" s="16"/>
    </row>
    <row r="514" spans="5:16" s="4" customFormat="1" ht="12.75">
      <c r="E514" s="9"/>
      <c r="F514" s="9"/>
      <c r="G514" s="21"/>
      <c r="P514" s="16"/>
    </row>
    <row r="515" spans="5:16" s="4" customFormat="1" ht="12.75">
      <c r="E515" s="9"/>
      <c r="F515" s="9"/>
      <c r="G515" s="21"/>
      <c r="P515" s="16"/>
    </row>
    <row r="516" spans="5:16" s="4" customFormat="1" ht="12.75">
      <c r="E516" s="9"/>
      <c r="F516" s="9"/>
      <c r="G516" s="21"/>
      <c r="P516" s="16"/>
    </row>
    <row r="517" spans="5:16" s="4" customFormat="1" ht="12.75">
      <c r="E517" s="9"/>
      <c r="F517" s="9"/>
      <c r="G517" s="21"/>
      <c r="P517" s="16"/>
    </row>
    <row r="518" spans="5:16" s="4" customFormat="1" ht="12.75">
      <c r="E518" s="9"/>
      <c r="F518" s="9"/>
      <c r="G518" s="21"/>
      <c r="P518" s="16"/>
    </row>
    <row r="519" spans="5:16" s="4" customFormat="1" ht="12.75">
      <c r="E519" s="9"/>
      <c r="F519" s="9"/>
      <c r="G519" s="21"/>
      <c r="H519" s="14"/>
      <c r="I519" s="14"/>
      <c r="J519" s="14"/>
      <c r="K519" s="14"/>
      <c r="L519" s="14"/>
      <c r="M519" s="14"/>
      <c r="N519" s="14"/>
      <c r="O519" s="14"/>
      <c r="P519" s="16"/>
    </row>
    <row r="520" spans="5:16" s="4" customFormat="1" ht="12.75">
      <c r="E520" s="9"/>
      <c r="F520" s="9"/>
      <c r="G520" s="21"/>
      <c r="P520" s="16"/>
    </row>
    <row r="521" spans="5:16" s="4" customFormat="1" ht="12.75">
      <c r="E521" s="9"/>
      <c r="F521" s="9"/>
      <c r="G521" s="21"/>
      <c r="P521" s="16"/>
    </row>
    <row r="522" spans="5:16" s="4" customFormat="1" ht="12.75">
      <c r="E522" s="9"/>
      <c r="F522" s="9"/>
      <c r="G522" s="21"/>
      <c r="P522" s="16"/>
    </row>
    <row r="523" spans="5:16" s="4" customFormat="1" ht="12.75">
      <c r="E523" s="9"/>
      <c r="F523" s="9"/>
      <c r="G523" s="21"/>
      <c r="P523" s="16"/>
    </row>
    <row r="524" spans="5:16" s="4" customFormat="1" ht="12.75">
      <c r="E524" s="9"/>
      <c r="F524" s="9"/>
      <c r="G524" s="21"/>
      <c r="P524" s="16"/>
    </row>
    <row r="525" spans="5:16" s="4" customFormat="1" ht="12.75">
      <c r="E525" s="9"/>
      <c r="F525" s="9"/>
      <c r="G525" s="21"/>
      <c r="P525" s="16"/>
    </row>
    <row r="526" spans="5:16" s="4" customFormat="1" ht="12.75">
      <c r="E526" s="9"/>
      <c r="F526" s="9"/>
      <c r="G526" s="21"/>
      <c r="P526" s="16"/>
    </row>
    <row r="527" spans="5:16" s="4" customFormat="1" ht="12.75">
      <c r="E527" s="9"/>
      <c r="F527" s="9"/>
      <c r="G527" s="21"/>
      <c r="H527" s="14"/>
      <c r="I527" s="14"/>
      <c r="J527" s="14"/>
      <c r="K527" s="14"/>
      <c r="L527" s="14"/>
      <c r="M527" s="19"/>
      <c r="N527" s="19"/>
      <c r="O527" s="19"/>
      <c r="P527" s="16"/>
    </row>
    <row r="528" spans="5:16" s="4" customFormat="1" ht="12.75">
      <c r="E528" s="9"/>
      <c r="F528" s="9"/>
      <c r="G528" s="21"/>
      <c r="P528" s="16"/>
    </row>
    <row r="529" spans="5:16" s="4" customFormat="1" ht="12.75">
      <c r="E529" s="9"/>
      <c r="F529" s="9"/>
      <c r="G529" s="21"/>
      <c r="P529" s="16"/>
    </row>
    <row r="530" spans="5:16" s="4" customFormat="1" ht="12.75">
      <c r="E530" s="9"/>
      <c r="F530" s="9"/>
      <c r="G530" s="21"/>
      <c r="P530" s="16"/>
    </row>
    <row r="531" spans="5:16" s="4" customFormat="1" ht="12.75">
      <c r="E531" s="9"/>
      <c r="F531" s="9"/>
      <c r="G531" s="21"/>
      <c r="P531" s="16"/>
    </row>
    <row r="532" spans="5:16" s="4" customFormat="1" ht="12.75">
      <c r="E532" s="9"/>
      <c r="F532" s="9"/>
      <c r="G532" s="21"/>
      <c r="P532" s="16"/>
    </row>
    <row r="533" spans="5:16" s="4" customFormat="1" ht="12.75">
      <c r="E533" s="9"/>
      <c r="F533" s="9"/>
      <c r="G533" s="21"/>
      <c r="P533" s="16"/>
    </row>
    <row r="534" spans="5:16" s="4" customFormat="1" ht="12.75">
      <c r="E534" s="9"/>
      <c r="F534" s="9"/>
      <c r="G534" s="21"/>
      <c r="P534" s="16"/>
    </row>
    <row r="535" spans="5:16" s="4" customFormat="1" ht="12.75">
      <c r="E535" s="9"/>
      <c r="F535" s="9"/>
      <c r="G535" s="21"/>
      <c r="P535" s="16"/>
    </row>
    <row r="536" spans="5:16" s="4" customFormat="1" ht="12.75">
      <c r="E536" s="9"/>
      <c r="F536" s="9"/>
      <c r="G536" s="21"/>
      <c r="P536" s="16"/>
    </row>
    <row r="537" spans="5:16" s="4" customFormat="1" ht="12.75">
      <c r="E537" s="9"/>
      <c r="F537" s="9"/>
      <c r="G537" s="21"/>
      <c r="M537" s="13"/>
      <c r="N537" s="13"/>
      <c r="O537" s="13"/>
      <c r="P537" s="15"/>
    </row>
    <row r="538" spans="5:16" s="4" customFormat="1" ht="12.75">
      <c r="E538" s="9"/>
      <c r="F538" s="9"/>
      <c r="G538" s="21"/>
      <c r="M538" s="13"/>
      <c r="N538" s="13"/>
      <c r="O538" s="13"/>
      <c r="P538" s="15"/>
    </row>
    <row r="539" spans="5:16" s="4" customFormat="1" ht="12.75">
      <c r="E539" s="9"/>
      <c r="F539" s="9"/>
      <c r="G539" s="21"/>
      <c r="M539" s="13"/>
      <c r="N539" s="13"/>
      <c r="O539" s="13"/>
      <c r="P539" s="15"/>
    </row>
    <row r="540" spans="5:16" s="4" customFormat="1" ht="12.75">
      <c r="E540" s="9"/>
      <c r="F540" s="9"/>
      <c r="G540" s="21"/>
      <c r="M540" s="13"/>
      <c r="N540" s="13"/>
      <c r="O540" s="13"/>
      <c r="P540" s="15"/>
    </row>
    <row r="541" spans="5:16" s="4" customFormat="1" ht="12.75">
      <c r="E541" s="9"/>
      <c r="F541" s="9"/>
      <c r="G541" s="21"/>
      <c r="M541" s="13"/>
      <c r="N541" s="13"/>
      <c r="O541" s="13"/>
      <c r="P541" s="15"/>
    </row>
    <row r="542" spans="5:19" s="13" customFormat="1" ht="12.75">
      <c r="E542" s="12"/>
      <c r="F542" s="12"/>
      <c r="G542" s="22"/>
      <c r="P542" s="15"/>
      <c r="R542" s="4"/>
      <c r="S542" s="4"/>
    </row>
    <row r="543" spans="5:16" s="4" customFormat="1" ht="12.75">
      <c r="E543" s="9"/>
      <c r="F543" s="9"/>
      <c r="G543" s="21"/>
      <c r="M543" s="13"/>
      <c r="N543" s="13"/>
      <c r="O543" s="13"/>
      <c r="P543" s="15"/>
    </row>
    <row r="544" spans="5:16" s="4" customFormat="1" ht="12.75">
      <c r="E544" s="9"/>
      <c r="F544" s="9"/>
      <c r="G544" s="21"/>
      <c r="M544" s="13"/>
      <c r="N544" s="13"/>
      <c r="O544" s="13"/>
      <c r="P544" s="15"/>
    </row>
    <row r="545" spans="5:19" s="13" customFormat="1" ht="12.75">
      <c r="E545" s="12"/>
      <c r="F545" s="12"/>
      <c r="G545" s="22"/>
      <c r="P545" s="15"/>
      <c r="R545" s="4"/>
      <c r="S545" s="4"/>
    </row>
    <row r="546" spans="5:16" s="4" customFormat="1" ht="12.75">
      <c r="E546" s="9"/>
      <c r="F546" s="9"/>
      <c r="G546" s="21"/>
      <c r="M546" s="13"/>
      <c r="N546" s="13"/>
      <c r="O546" s="13"/>
      <c r="P546" s="15"/>
    </row>
    <row r="547" spans="5:19" s="13" customFormat="1" ht="12.75">
      <c r="E547" s="12"/>
      <c r="F547" s="12"/>
      <c r="G547" s="22"/>
      <c r="P547" s="15"/>
      <c r="R547" s="4"/>
      <c r="S547" s="4"/>
    </row>
    <row r="548" spans="5:19" s="13" customFormat="1" ht="12.75">
      <c r="E548" s="12"/>
      <c r="F548" s="12"/>
      <c r="G548" s="22"/>
      <c r="P548" s="15"/>
      <c r="R548" s="4"/>
      <c r="S548" s="4"/>
    </row>
    <row r="549" spans="5:16" s="4" customFormat="1" ht="12.75">
      <c r="E549" s="9"/>
      <c r="F549" s="9"/>
      <c r="G549" s="21"/>
      <c r="M549" s="13"/>
      <c r="N549" s="13"/>
      <c r="O549" s="13"/>
      <c r="P549" s="15"/>
    </row>
    <row r="550" spans="5:16" s="4" customFormat="1" ht="12.75">
      <c r="E550" s="9"/>
      <c r="F550" s="9"/>
      <c r="G550" s="21"/>
      <c r="M550" s="13"/>
      <c r="N550" s="13"/>
      <c r="O550" s="13"/>
      <c r="P550" s="15"/>
    </row>
    <row r="551" spans="5:16" s="4" customFormat="1" ht="12.75">
      <c r="E551" s="9"/>
      <c r="F551" s="9"/>
      <c r="G551" s="21"/>
      <c r="M551" s="13"/>
      <c r="N551" s="13"/>
      <c r="O551" s="13"/>
      <c r="P551" s="15"/>
    </row>
    <row r="552" spans="5:16" s="4" customFormat="1" ht="12.75">
      <c r="E552" s="9"/>
      <c r="F552" s="9"/>
      <c r="G552" s="21"/>
      <c r="M552" s="13"/>
      <c r="N552" s="13"/>
      <c r="O552" s="13"/>
      <c r="P552" s="15"/>
    </row>
    <row r="553" spans="5:16" s="4" customFormat="1" ht="12.75">
      <c r="E553" s="9"/>
      <c r="F553" s="9"/>
      <c r="G553" s="21"/>
      <c r="M553" s="13"/>
      <c r="N553" s="13"/>
      <c r="O553" s="13"/>
      <c r="P553" s="15"/>
    </row>
    <row r="554" spans="5:16" s="4" customFormat="1" ht="12.75">
      <c r="E554" s="9"/>
      <c r="F554" s="9"/>
      <c r="G554" s="21"/>
      <c r="M554" s="13"/>
      <c r="N554" s="13"/>
      <c r="O554" s="13"/>
      <c r="P554" s="15"/>
    </row>
    <row r="555" spans="5:16" s="4" customFormat="1" ht="12.75">
      <c r="E555" s="9"/>
      <c r="F555" s="9"/>
      <c r="G555" s="21"/>
      <c r="M555" s="13"/>
      <c r="N555" s="13"/>
      <c r="O555" s="13"/>
      <c r="P555" s="15"/>
    </row>
    <row r="556" spans="5:16" s="4" customFormat="1" ht="12.75">
      <c r="E556" s="9"/>
      <c r="F556" s="9"/>
      <c r="G556" s="21"/>
      <c r="M556" s="13"/>
      <c r="N556" s="13"/>
      <c r="O556" s="13"/>
      <c r="P556" s="15"/>
    </row>
    <row r="557" spans="5:16" s="4" customFormat="1" ht="12.75">
      <c r="E557" s="9"/>
      <c r="F557" s="9"/>
      <c r="G557" s="21"/>
      <c r="M557" s="13"/>
      <c r="N557" s="13"/>
      <c r="O557" s="13"/>
      <c r="P557" s="15"/>
    </row>
    <row r="558" spans="5:16" s="4" customFormat="1" ht="12.75">
      <c r="E558" s="9"/>
      <c r="F558" s="9"/>
      <c r="G558" s="21"/>
      <c r="M558" s="13"/>
      <c r="N558" s="13"/>
      <c r="O558" s="13"/>
      <c r="P558" s="15"/>
    </row>
    <row r="559" spans="5:16" s="4" customFormat="1" ht="12.75">
      <c r="E559" s="9"/>
      <c r="F559" s="9"/>
      <c r="G559" s="21"/>
      <c r="M559" s="13"/>
      <c r="N559" s="13"/>
      <c r="O559" s="13"/>
      <c r="P559" s="15"/>
    </row>
    <row r="560" spans="5:16" s="4" customFormat="1" ht="12.75">
      <c r="E560" s="9"/>
      <c r="F560" s="9"/>
      <c r="G560" s="21"/>
      <c r="M560" s="13"/>
      <c r="N560" s="13"/>
      <c r="O560" s="13"/>
      <c r="P560" s="15"/>
    </row>
    <row r="561" spans="5:16" s="4" customFormat="1" ht="12.75">
      <c r="E561" s="9"/>
      <c r="F561" s="9"/>
      <c r="G561" s="21"/>
      <c r="M561" s="13"/>
      <c r="N561" s="13"/>
      <c r="O561" s="13"/>
      <c r="P561" s="15"/>
    </row>
    <row r="562" spans="5:16" s="4" customFormat="1" ht="12.75">
      <c r="E562" s="9"/>
      <c r="F562" s="9"/>
      <c r="G562" s="21"/>
      <c r="M562" s="13"/>
      <c r="N562" s="13"/>
      <c r="O562" s="13"/>
      <c r="P562" s="15"/>
    </row>
    <row r="563" spans="5:16" s="4" customFormat="1" ht="12.75">
      <c r="E563" s="9"/>
      <c r="F563" s="9"/>
      <c r="G563" s="21"/>
      <c r="M563" s="13"/>
      <c r="N563" s="13"/>
      <c r="O563" s="13"/>
      <c r="P563" s="15"/>
    </row>
    <row r="564" spans="5:16" s="4" customFormat="1" ht="12.75">
      <c r="E564" s="9"/>
      <c r="F564" s="9"/>
      <c r="G564" s="21"/>
      <c r="M564" s="13"/>
      <c r="N564" s="13"/>
      <c r="O564" s="13"/>
      <c r="P564" s="15"/>
    </row>
    <row r="565" spans="5:16" s="4" customFormat="1" ht="12.75">
      <c r="E565" s="9"/>
      <c r="F565" s="9"/>
      <c r="G565" s="21"/>
      <c r="M565" s="13"/>
      <c r="N565" s="13"/>
      <c r="O565" s="13"/>
      <c r="P565" s="15"/>
    </row>
    <row r="566" spans="5:16" s="4" customFormat="1" ht="12.75">
      <c r="E566" s="9"/>
      <c r="F566" s="9"/>
      <c r="G566" s="21"/>
      <c r="M566" s="13"/>
      <c r="N566" s="13"/>
      <c r="O566" s="13"/>
      <c r="P566" s="15"/>
    </row>
    <row r="567" spans="5:16" s="4" customFormat="1" ht="12.75">
      <c r="E567" s="9"/>
      <c r="F567" s="9"/>
      <c r="G567" s="21"/>
      <c r="M567" s="13"/>
      <c r="N567" s="13"/>
      <c r="O567" s="13"/>
      <c r="P567" s="15"/>
    </row>
    <row r="568" spans="5:16" s="4" customFormat="1" ht="12.75">
      <c r="E568" s="9"/>
      <c r="F568" s="9"/>
      <c r="G568" s="21"/>
      <c r="M568" s="13"/>
      <c r="N568" s="13"/>
      <c r="O568" s="13"/>
      <c r="P568" s="15"/>
    </row>
    <row r="569" spans="5:16" s="4" customFormat="1" ht="12.75">
      <c r="E569" s="9"/>
      <c r="F569" s="9"/>
      <c r="G569" s="21"/>
      <c r="M569" s="13"/>
      <c r="N569" s="13"/>
      <c r="O569" s="13"/>
      <c r="P569" s="15"/>
    </row>
    <row r="570" spans="5:16" s="4" customFormat="1" ht="12.75">
      <c r="E570" s="9"/>
      <c r="F570" s="9"/>
      <c r="G570" s="21"/>
      <c r="M570" s="13"/>
      <c r="N570" s="13"/>
      <c r="O570" s="13"/>
      <c r="P570" s="15"/>
    </row>
    <row r="571" spans="5:16" s="4" customFormat="1" ht="12.75">
      <c r="E571" s="9"/>
      <c r="F571" s="9"/>
      <c r="G571" s="21"/>
      <c r="M571" s="13"/>
      <c r="N571" s="13"/>
      <c r="O571" s="13"/>
      <c r="P571" s="15"/>
    </row>
    <row r="572" spans="5:16" s="4" customFormat="1" ht="12.75">
      <c r="E572" s="9"/>
      <c r="F572" s="9"/>
      <c r="G572" s="21"/>
      <c r="M572" s="13"/>
      <c r="N572" s="13"/>
      <c r="O572" s="13"/>
      <c r="P572" s="15"/>
    </row>
    <row r="573" spans="5:16" s="4" customFormat="1" ht="12.75">
      <c r="E573" s="9"/>
      <c r="F573" s="9"/>
      <c r="G573" s="21"/>
      <c r="M573" s="13"/>
      <c r="N573" s="13"/>
      <c r="O573" s="13"/>
      <c r="P573" s="15"/>
    </row>
    <row r="574" spans="5:16" s="4" customFormat="1" ht="12.75">
      <c r="E574" s="9"/>
      <c r="F574" s="9"/>
      <c r="G574" s="21"/>
      <c r="M574" s="13"/>
      <c r="N574" s="13"/>
      <c r="O574" s="13"/>
      <c r="P574" s="15"/>
    </row>
    <row r="575" spans="5:16" s="4" customFormat="1" ht="12.75">
      <c r="E575" s="9"/>
      <c r="F575" s="9"/>
      <c r="G575" s="21"/>
      <c r="M575" s="13"/>
      <c r="N575" s="13"/>
      <c r="O575" s="13"/>
      <c r="P575" s="15"/>
    </row>
    <row r="576" spans="5:16" s="4" customFormat="1" ht="12.75">
      <c r="E576" s="9"/>
      <c r="F576" s="9"/>
      <c r="G576" s="21"/>
      <c r="M576" s="13"/>
      <c r="N576" s="13"/>
      <c r="O576" s="13"/>
      <c r="P576" s="15"/>
    </row>
    <row r="577" spans="5:16" s="4" customFormat="1" ht="12.75">
      <c r="E577" s="9"/>
      <c r="F577" s="9"/>
      <c r="G577" s="21"/>
      <c r="M577" s="13"/>
      <c r="N577" s="13"/>
      <c r="O577" s="13"/>
      <c r="P577" s="15"/>
    </row>
    <row r="578" spans="5:16" s="4" customFormat="1" ht="12.75">
      <c r="E578" s="9"/>
      <c r="F578" s="9"/>
      <c r="G578" s="21"/>
      <c r="M578" s="13"/>
      <c r="N578" s="13"/>
      <c r="O578" s="13"/>
      <c r="P578" s="15"/>
    </row>
    <row r="579" spans="5:16" s="4" customFormat="1" ht="12.75">
      <c r="E579" s="9"/>
      <c r="F579" s="9"/>
      <c r="G579" s="21"/>
      <c r="M579" s="13"/>
      <c r="N579" s="13"/>
      <c r="O579" s="13"/>
      <c r="P579" s="15"/>
    </row>
    <row r="580" spans="5:16" s="4" customFormat="1" ht="12.75">
      <c r="E580" s="9"/>
      <c r="F580" s="9"/>
      <c r="G580" s="21"/>
      <c r="M580" s="13"/>
      <c r="N580" s="13"/>
      <c r="O580" s="13"/>
      <c r="P580" s="15"/>
    </row>
    <row r="581" spans="5:16" s="4" customFormat="1" ht="12.75">
      <c r="E581" s="9"/>
      <c r="F581" s="9"/>
      <c r="G581" s="21"/>
      <c r="M581" s="13"/>
      <c r="N581" s="13"/>
      <c r="O581" s="13"/>
      <c r="P581" s="15"/>
    </row>
    <row r="582" spans="5:16" s="4" customFormat="1" ht="12.75">
      <c r="E582" s="9"/>
      <c r="F582" s="9"/>
      <c r="G582" s="21"/>
      <c r="M582" s="13"/>
      <c r="N582" s="13"/>
      <c r="O582" s="13"/>
      <c r="P582" s="15"/>
    </row>
    <row r="583" spans="5:16" s="4" customFormat="1" ht="12.75">
      <c r="E583" s="9"/>
      <c r="F583" s="9"/>
      <c r="G583" s="21"/>
      <c r="M583" s="13"/>
      <c r="N583" s="13"/>
      <c r="O583" s="13"/>
      <c r="P583" s="15"/>
    </row>
    <row r="584" spans="5:16" s="4" customFormat="1" ht="12.75">
      <c r="E584" s="9"/>
      <c r="F584" s="9"/>
      <c r="G584" s="21"/>
      <c r="M584" s="13"/>
      <c r="N584" s="13"/>
      <c r="O584" s="13"/>
      <c r="P584" s="15"/>
    </row>
    <row r="585" spans="5:16" s="4" customFormat="1" ht="12.75">
      <c r="E585" s="9"/>
      <c r="F585" s="9"/>
      <c r="G585" s="21"/>
      <c r="M585" s="13"/>
      <c r="N585" s="13"/>
      <c r="O585" s="13"/>
      <c r="P585" s="15"/>
    </row>
    <row r="586" spans="5:16" s="4" customFormat="1" ht="12.75">
      <c r="E586" s="9"/>
      <c r="F586" s="9"/>
      <c r="G586" s="21"/>
      <c r="M586" s="13"/>
      <c r="N586" s="13"/>
      <c r="O586" s="13"/>
      <c r="P586" s="15"/>
    </row>
    <row r="587" spans="5:16" s="4" customFormat="1" ht="12.75">
      <c r="E587" s="9"/>
      <c r="F587" s="9"/>
      <c r="G587" s="21"/>
      <c r="M587" s="13"/>
      <c r="N587" s="13"/>
      <c r="O587" s="13"/>
      <c r="P587" s="15"/>
    </row>
    <row r="588" spans="5:16" s="4" customFormat="1" ht="12.75">
      <c r="E588" s="9"/>
      <c r="F588" s="9"/>
      <c r="G588" s="21"/>
      <c r="M588" s="13"/>
      <c r="N588" s="13"/>
      <c r="O588" s="13"/>
      <c r="P588" s="15"/>
    </row>
    <row r="589" spans="5:16" s="4" customFormat="1" ht="12.75">
      <c r="E589" s="9"/>
      <c r="F589" s="9"/>
      <c r="G589" s="21"/>
      <c r="M589" s="13"/>
      <c r="N589" s="13"/>
      <c r="O589" s="13"/>
      <c r="P589" s="15"/>
    </row>
    <row r="590" spans="5:16" s="4" customFormat="1" ht="12.75">
      <c r="E590" s="9"/>
      <c r="F590" s="9"/>
      <c r="G590" s="21"/>
      <c r="M590" s="13"/>
      <c r="N590" s="13"/>
      <c r="O590" s="13"/>
      <c r="P590" s="15"/>
    </row>
    <row r="591" spans="5:16" s="4" customFormat="1" ht="12.75">
      <c r="E591" s="9"/>
      <c r="F591" s="9"/>
      <c r="G591" s="21"/>
      <c r="M591" s="13"/>
      <c r="N591" s="13"/>
      <c r="O591" s="13"/>
      <c r="P591" s="15"/>
    </row>
    <row r="592" spans="5:16" s="4" customFormat="1" ht="12.75">
      <c r="E592" s="9"/>
      <c r="F592" s="9"/>
      <c r="G592" s="21"/>
      <c r="M592" s="13"/>
      <c r="N592" s="13"/>
      <c r="O592" s="13"/>
      <c r="P592" s="15"/>
    </row>
    <row r="593" spans="5:16" s="4" customFormat="1" ht="12.75">
      <c r="E593" s="9"/>
      <c r="F593" s="9"/>
      <c r="G593" s="21"/>
      <c r="M593" s="13"/>
      <c r="N593" s="13"/>
      <c r="O593" s="13"/>
      <c r="P593" s="15"/>
    </row>
    <row r="594" spans="5:16" s="4" customFormat="1" ht="12.75">
      <c r="E594" s="9"/>
      <c r="F594" s="9"/>
      <c r="G594" s="21"/>
      <c r="H594" s="14"/>
      <c r="I594" s="14"/>
      <c r="J594" s="14"/>
      <c r="K594" s="14"/>
      <c r="L594" s="14"/>
      <c r="M594" s="19"/>
      <c r="N594" s="19"/>
      <c r="O594" s="19"/>
      <c r="P594" s="15"/>
    </row>
    <row r="595" spans="5:16" s="4" customFormat="1" ht="12.75">
      <c r="E595" s="9"/>
      <c r="F595" s="9"/>
      <c r="G595" s="21"/>
      <c r="M595" s="13"/>
      <c r="N595" s="13"/>
      <c r="O595" s="13"/>
      <c r="P595" s="15"/>
    </row>
    <row r="596" spans="5:16" s="4" customFormat="1" ht="12.75">
      <c r="E596" s="9"/>
      <c r="F596" s="9"/>
      <c r="G596" s="21"/>
      <c r="M596" s="13"/>
      <c r="N596" s="13"/>
      <c r="O596" s="13"/>
      <c r="P596" s="15"/>
    </row>
    <row r="597" spans="5:16" s="4" customFormat="1" ht="12.75">
      <c r="E597" s="9"/>
      <c r="F597" s="9"/>
      <c r="G597" s="21"/>
      <c r="M597" s="13"/>
      <c r="N597" s="13"/>
      <c r="O597" s="13"/>
      <c r="P597" s="15"/>
    </row>
    <row r="598" spans="5:16" s="4" customFormat="1" ht="12.75">
      <c r="E598" s="9"/>
      <c r="F598" s="9"/>
      <c r="G598" s="21"/>
      <c r="M598" s="13"/>
      <c r="N598" s="13"/>
      <c r="O598" s="13"/>
      <c r="P598" s="15"/>
    </row>
    <row r="599" spans="5:16" s="4" customFormat="1" ht="12.75">
      <c r="E599" s="9"/>
      <c r="F599" s="9"/>
      <c r="G599" s="21"/>
      <c r="M599" s="13"/>
      <c r="N599" s="13"/>
      <c r="O599" s="13"/>
      <c r="P599" s="15"/>
    </row>
    <row r="600" spans="5:16" s="4" customFormat="1" ht="12.75">
      <c r="E600" s="9"/>
      <c r="F600" s="9"/>
      <c r="G600" s="21"/>
      <c r="M600" s="13"/>
      <c r="N600" s="13"/>
      <c r="O600" s="13"/>
      <c r="P600" s="15"/>
    </row>
    <row r="601" spans="5:16" s="4" customFormat="1" ht="12.75">
      <c r="E601" s="9"/>
      <c r="F601" s="9"/>
      <c r="G601" s="21"/>
      <c r="M601" s="13"/>
      <c r="N601" s="13"/>
      <c r="O601" s="13"/>
      <c r="P601" s="15"/>
    </row>
    <row r="602" spans="5:16" s="4" customFormat="1" ht="12.75">
      <c r="E602" s="9"/>
      <c r="F602" s="9"/>
      <c r="G602" s="21"/>
      <c r="M602" s="13"/>
      <c r="N602" s="13"/>
      <c r="O602" s="13"/>
      <c r="P602" s="15"/>
    </row>
    <row r="603" spans="5:16" s="4" customFormat="1" ht="12.75">
      <c r="E603" s="9"/>
      <c r="F603" s="9"/>
      <c r="G603" s="21"/>
      <c r="M603" s="13"/>
      <c r="N603" s="13"/>
      <c r="O603" s="13"/>
      <c r="P603" s="15"/>
    </row>
    <row r="604" spans="5:16" s="4" customFormat="1" ht="12.75">
      <c r="E604" s="9"/>
      <c r="F604" s="9"/>
      <c r="G604" s="21"/>
      <c r="M604" s="13"/>
      <c r="N604" s="13"/>
      <c r="O604" s="13"/>
      <c r="P604" s="15"/>
    </row>
    <row r="605" spans="5:16" s="4" customFormat="1" ht="12.75">
      <c r="E605" s="9"/>
      <c r="F605" s="9"/>
      <c r="G605" s="21"/>
      <c r="M605" s="13"/>
      <c r="N605" s="13"/>
      <c r="O605" s="13"/>
      <c r="P605" s="15"/>
    </row>
    <row r="606" spans="5:16" s="4" customFormat="1" ht="12.75">
      <c r="E606" s="9"/>
      <c r="F606" s="9"/>
      <c r="G606" s="21"/>
      <c r="M606" s="13"/>
      <c r="N606" s="13"/>
      <c r="O606" s="13"/>
      <c r="P606" s="15"/>
    </row>
    <row r="607" spans="5:16" s="4" customFormat="1" ht="12.75">
      <c r="E607" s="9"/>
      <c r="F607" s="9"/>
      <c r="G607" s="21"/>
      <c r="M607" s="13"/>
      <c r="N607" s="13"/>
      <c r="O607" s="13"/>
      <c r="P607" s="15"/>
    </row>
    <row r="608" spans="5:16" s="4" customFormat="1" ht="12.75">
      <c r="E608" s="9"/>
      <c r="F608" s="9"/>
      <c r="G608" s="21"/>
      <c r="M608" s="13"/>
      <c r="N608" s="13"/>
      <c r="O608" s="13"/>
      <c r="P608" s="15"/>
    </row>
    <row r="609" spans="5:16" s="4" customFormat="1" ht="12.75">
      <c r="E609" s="9"/>
      <c r="F609" s="9"/>
      <c r="G609" s="21"/>
      <c r="M609" s="13"/>
      <c r="N609" s="13"/>
      <c r="O609" s="13"/>
      <c r="P609" s="15"/>
    </row>
    <row r="610" spans="5:16" s="4" customFormat="1" ht="12.75">
      <c r="E610" s="9"/>
      <c r="F610" s="9"/>
      <c r="G610" s="21"/>
      <c r="M610" s="13"/>
      <c r="N610" s="13"/>
      <c r="O610" s="13"/>
      <c r="P610" s="15"/>
    </row>
    <row r="611" spans="5:16" s="4" customFormat="1" ht="12.75">
      <c r="E611" s="9"/>
      <c r="F611" s="9"/>
      <c r="G611" s="21"/>
      <c r="M611" s="13"/>
      <c r="N611" s="13"/>
      <c r="O611" s="13"/>
      <c r="P611" s="15"/>
    </row>
    <row r="612" spans="5:16" s="4" customFormat="1" ht="12.75">
      <c r="E612" s="9"/>
      <c r="F612" s="9"/>
      <c r="G612" s="21"/>
      <c r="M612" s="13"/>
      <c r="N612" s="13"/>
      <c r="O612" s="13"/>
      <c r="P612" s="15"/>
    </row>
    <row r="613" spans="5:16" s="4" customFormat="1" ht="12.75">
      <c r="E613" s="9"/>
      <c r="F613" s="9"/>
      <c r="G613" s="21"/>
      <c r="M613" s="13"/>
      <c r="N613" s="13"/>
      <c r="O613" s="13"/>
      <c r="P613" s="15"/>
    </row>
    <row r="614" spans="5:16" s="4" customFormat="1" ht="12.75">
      <c r="E614" s="9"/>
      <c r="F614" s="9"/>
      <c r="G614" s="21"/>
      <c r="M614" s="13"/>
      <c r="N614" s="13"/>
      <c r="O614" s="13"/>
      <c r="P614" s="15"/>
    </row>
    <row r="615" spans="5:16" s="4" customFormat="1" ht="12.75">
      <c r="E615" s="9"/>
      <c r="F615" s="9"/>
      <c r="G615" s="21"/>
      <c r="M615" s="13"/>
      <c r="N615" s="13"/>
      <c r="O615" s="13"/>
      <c r="P615" s="15"/>
    </row>
    <row r="616" spans="5:16" s="4" customFormat="1" ht="12.75">
      <c r="E616" s="9"/>
      <c r="F616" s="9"/>
      <c r="G616" s="21"/>
      <c r="M616" s="13"/>
      <c r="N616" s="13"/>
      <c r="O616" s="13"/>
      <c r="P616" s="15"/>
    </row>
    <row r="617" spans="5:16" s="4" customFormat="1" ht="12.75">
      <c r="E617" s="9"/>
      <c r="F617" s="9"/>
      <c r="G617" s="21"/>
      <c r="H617" s="14"/>
      <c r="I617" s="14"/>
      <c r="J617" s="14"/>
      <c r="K617" s="14"/>
      <c r="L617" s="14"/>
      <c r="M617" s="19"/>
      <c r="N617" s="19"/>
      <c r="O617" s="19"/>
      <c r="P617" s="15"/>
    </row>
    <row r="618" spans="5:16" s="4" customFormat="1" ht="12.75">
      <c r="E618" s="9"/>
      <c r="F618" s="9"/>
      <c r="G618" s="21"/>
      <c r="M618" s="13"/>
      <c r="N618" s="13"/>
      <c r="O618" s="13"/>
      <c r="P618" s="15"/>
    </row>
    <row r="619" spans="5:16" s="4" customFormat="1" ht="12.75">
      <c r="E619" s="9"/>
      <c r="F619" s="9"/>
      <c r="G619" s="21"/>
      <c r="M619" s="13"/>
      <c r="N619" s="13"/>
      <c r="O619" s="13"/>
      <c r="P619" s="15"/>
    </row>
    <row r="620" spans="5:16" s="4" customFormat="1" ht="12.75">
      <c r="E620" s="9"/>
      <c r="F620" s="9"/>
      <c r="G620" s="21"/>
      <c r="M620" s="13"/>
      <c r="N620" s="13"/>
      <c r="O620" s="13"/>
      <c r="P620" s="15"/>
    </row>
    <row r="621" spans="5:16" s="4" customFormat="1" ht="12.75">
      <c r="E621" s="9"/>
      <c r="F621" s="9"/>
      <c r="G621" s="21"/>
      <c r="M621" s="13"/>
      <c r="N621" s="13"/>
      <c r="O621" s="13"/>
      <c r="P621" s="15"/>
    </row>
    <row r="622" spans="5:16" s="4" customFormat="1" ht="12.75">
      <c r="E622" s="9"/>
      <c r="F622" s="9"/>
      <c r="G622" s="21"/>
      <c r="M622" s="13"/>
      <c r="N622" s="13"/>
      <c r="O622" s="13"/>
      <c r="P622" s="15"/>
    </row>
    <row r="623" spans="5:16" s="4" customFormat="1" ht="12.75">
      <c r="E623" s="9"/>
      <c r="F623" s="9"/>
      <c r="G623" s="21"/>
      <c r="M623" s="13"/>
      <c r="N623" s="13"/>
      <c r="O623" s="13"/>
      <c r="P623" s="15"/>
    </row>
    <row r="624" spans="5:16" s="4" customFormat="1" ht="12.75">
      <c r="E624" s="9"/>
      <c r="F624" s="9"/>
      <c r="G624" s="21"/>
      <c r="M624" s="13"/>
      <c r="N624" s="13"/>
      <c r="O624" s="13"/>
      <c r="P624" s="15"/>
    </row>
    <row r="625" spans="5:16" s="4" customFormat="1" ht="12.75">
      <c r="E625" s="9"/>
      <c r="F625" s="9"/>
      <c r="G625" s="21"/>
      <c r="M625" s="13"/>
      <c r="N625" s="13"/>
      <c r="O625" s="13"/>
      <c r="P625" s="15"/>
    </row>
    <row r="626" spans="5:16" s="4" customFormat="1" ht="12.75">
      <c r="E626" s="9"/>
      <c r="F626" s="9"/>
      <c r="G626" s="21"/>
      <c r="M626" s="13"/>
      <c r="N626" s="13"/>
      <c r="O626" s="13"/>
      <c r="P626" s="15"/>
    </row>
    <row r="627" spans="5:16" s="4" customFormat="1" ht="12.75">
      <c r="E627" s="9"/>
      <c r="F627" s="9"/>
      <c r="G627" s="21"/>
      <c r="M627" s="13"/>
      <c r="N627" s="13"/>
      <c r="O627" s="13"/>
      <c r="P627" s="15"/>
    </row>
    <row r="628" spans="5:16" s="4" customFormat="1" ht="12.75">
      <c r="E628" s="9"/>
      <c r="F628" s="9"/>
      <c r="G628" s="21"/>
      <c r="M628" s="13"/>
      <c r="N628" s="13"/>
      <c r="O628" s="13"/>
      <c r="P628" s="15"/>
    </row>
    <row r="629" spans="5:16" s="4" customFormat="1" ht="12.75">
      <c r="E629" s="9"/>
      <c r="F629" s="9"/>
      <c r="G629" s="21"/>
      <c r="M629" s="13"/>
      <c r="N629" s="13"/>
      <c r="O629" s="13"/>
      <c r="P629" s="15"/>
    </row>
    <row r="630" spans="5:16" s="4" customFormat="1" ht="12.75">
      <c r="E630" s="9"/>
      <c r="F630" s="9"/>
      <c r="G630" s="21"/>
      <c r="M630" s="13"/>
      <c r="N630" s="13"/>
      <c r="O630" s="13"/>
      <c r="P630" s="15"/>
    </row>
    <row r="631" spans="5:16" s="4" customFormat="1" ht="12.75">
      <c r="E631" s="9"/>
      <c r="F631" s="9"/>
      <c r="G631" s="21"/>
      <c r="M631" s="13"/>
      <c r="N631" s="13"/>
      <c r="O631" s="13"/>
      <c r="P631" s="15"/>
    </row>
    <row r="632" spans="5:16" s="4" customFormat="1" ht="12.75">
      <c r="E632" s="9"/>
      <c r="F632" s="9"/>
      <c r="G632" s="21"/>
      <c r="M632" s="13"/>
      <c r="N632" s="13"/>
      <c r="O632" s="13"/>
      <c r="P632" s="15"/>
    </row>
    <row r="633" spans="5:16" s="4" customFormat="1" ht="12.75">
      <c r="E633" s="9"/>
      <c r="F633" s="9"/>
      <c r="G633" s="21"/>
      <c r="M633" s="13"/>
      <c r="N633" s="13"/>
      <c r="O633" s="13"/>
      <c r="P633" s="15"/>
    </row>
    <row r="634" spans="5:16" s="4" customFormat="1" ht="12.75">
      <c r="E634" s="9"/>
      <c r="F634" s="9"/>
      <c r="G634" s="21"/>
      <c r="M634" s="13"/>
      <c r="N634" s="13"/>
      <c r="O634" s="13"/>
      <c r="P634" s="15"/>
    </row>
    <row r="635" spans="5:16" s="4" customFormat="1" ht="12.75">
      <c r="E635" s="9"/>
      <c r="F635" s="9"/>
      <c r="G635" s="21"/>
      <c r="M635" s="13"/>
      <c r="N635" s="13"/>
      <c r="O635" s="13"/>
      <c r="P635" s="15"/>
    </row>
    <row r="636" spans="5:16" s="4" customFormat="1" ht="12.75">
      <c r="E636" s="9"/>
      <c r="F636" s="9"/>
      <c r="G636" s="21"/>
      <c r="M636" s="13"/>
      <c r="N636" s="13"/>
      <c r="O636" s="13"/>
      <c r="P636" s="15"/>
    </row>
    <row r="637" spans="5:16" s="4" customFormat="1" ht="12.75">
      <c r="E637" s="9"/>
      <c r="F637" s="9"/>
      <c r="G637" s="21"/>
      <c r="M637" s="13"/>
      <c r="N637" s="13"/>
      <c r="O637" s="13"/>
      <c r="P637" s="15"/>
    </row>
    <row r="638" spans="5:16" s="4" customFormat="1" ht="12.75">
      <c r="E638" s="9"/>
      <c r="F638" s="9"/>
      <c r="G638" s="21"/>
      <c r="M638" s="13"/>
      <c r="N638" s="13"/>
      <c r="O638" s="13"/>
      <c r="P638" s="15"/>
    </row>
    <row r="639" spans="5:16" s="4" customFormat="1" ht="12.75">
      <c r="E639" s="9"/>
      <c r="F639" s="9"/>
      <c r="G639" s="21"/>
      <c r="M639" s="13"/>
      <c r="N639" s="13"/>
      <c r="O639" s="13"/>
      <c r="P639" s="15"/>
    </row>
    <row r="640" spans="5:16" s="4" customFormat="1" ht="12.75">
      <c r="E640" s="9"/>
      <c r="F640" s="9"/>
      <c r="G640" s="21"/>
      <c r="M640" s="13"/>
      <c r="N640" s="13"/>
      <c r="O640" s="13"/>
      <c r="P640" s="15"/>
    </row>
    <row r="641" spans="5:16" s="4" customFormat="1" ht="12.75">
      <c r="E641" s="9"/>
      <c r="F641" s="9"/>
      <c r="G641" s="21"/>
      <c r="H641" s="14"/>
      <c r="I641" s="14"/>
      <c r="J641" s="14"/>
      <c r="K641" s="14"/>
      <c r="L641" s="14"/>
      <c r="M641" s="19"/>
      <c r="N641" s="19"/>
      <c r="O641" s="19"/>
      <c r="P641" s="15"/>
    </row>
    <row r="642" spans="5:16" s="4" customFormat="1" ht="12.75">
      <c r="E642" s="9"/>
      <c r="F642" s="9"/>
      <c r="G642" s="21"/>
      <c r="M642" s="13"/>
      <c r="N642" s="13"/>
      <c r="O642" s="13"/>
      <c r="P642" s="15"/>
    </row>
    <row r="643" spans="5:16" s="4" customFormat="1" ht="12.75">
      <c r="E643" s="9"/>
      <c r="F643" s="9"/>
      <c r="G643" s="21"/>
      <c r="M643" s="13"/>
      <c r="N643" s="13"/>
      <c r="O643" s="13"/>
      <c r="P643" s="15"/>
    </row>
    <row r="644" spans="5:16" s="4" customFormat="1" ht="12.75">
      <c r="E644" s="9"/>
      <c r="F644" s="9"/>
      <c r="G644" s="21"/>
      <c r="M644" s="13"/>
      <c r="N644" s="13"/>
      <c r="O644" s="13"/>
      <c r="P644" s="15"/>
    </row>
    <row r="645" spans="5:16" s="4" customFormat="1" ht="12.75">
      <c r="E645" s="9"/>
      <c r="F645" s="9"/>
      <c r="G645" s="21"/>
      <c r="M645" s="13"/>
      <c r="N645" s="13"/>
      <c r="O645" s="13"/>
      <c r="P645" s="15"/>
    </row>
    <row r="646" spans="5:16" s="4" customFormat="1" ht="12.75">
      <c r="E646" s="9"/>
      <c r="F646" s="9"/>
      <c r="G646" s="21"/>
      <c r="M646" s="13"/>
      <c r="N646" s="13"/>
      <c r="O646" s="13"/>
      <c r="P646" s="15"/>
    </row>
    <row r="647" spans="18:19" ht="12.75">
      <c r="R647" s="4"/>
      <c r="S647" s="4"/>
    </row>
    <row r="648" spans="18:19" ht="12.75">
      <c r="R648" s="4"/>
      <c r="S648" s="4"/>
    </row>
    <row r="649" spans="18:19" ht="12.75">
      <c r="R649" s="4"/>
      <c r="S649" s="4"/>
    </row>
    <row r="650" spans="18:19" ht="12.75">
      <c r="R650" s="4"/>
      <c r="S650" s="4"/>
    </row>
    <row r="651" spans="18:19" ht="12.75">
      <c r="R651" s="4"/>
      <c r="S651" s="4"/>
    </row>
  </sheetData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Mandy Bahnwart</dc:creator>
  <cp:keywords/>
  <dc:description/>
  <cp:lastModifiedBy>Anne van Acker</cp:lastModifiedBy>
  <dcterms:created xsi:type="dcterms:W3CDTF">2001-10-17T16:51:43Z</dcterms:created>
  <dcterms:modified xsi:type="dcterms:W3CDTF">2002-06-07T13:17:40Z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